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<sst xmlns="http://schemas.openxmlformats.org/spreadsheetml/2006/main" count="696" uniqueCount="69">
  <si>
    <t>TASSI DI ASSENZA E PRESENZA DEL PERSONALE - Mese di Gennaio 2018</t>
  </si>
  <si>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</si>
  <si>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</si>
  <si>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</si>
  <si>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</si>
  <si>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</si>
  <si>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</si>
  <si>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</si>
  <si>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</si>
  <si>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</si>
  <si>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</si>
  <si>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</si>
  <si>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</si>
  <si>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</si>
  <si>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</si>
  <si>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</si>
  <si>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</si>
  <si>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</si>
  <si>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</si>
  <si>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</si>
  <si>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</si>
  <si>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</si>
  <si>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</si>
  <si>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</si>
  <si>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</si>
  <si>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</si>
  <si>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</si>
  <si>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</si>
  <si>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</si>
  <si>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</si>
  <si>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</si>
  <si>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</si>
  <si>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</si>
  <si>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</si>
  <si>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</si>
  <si>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</si>
  <si>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</si>
  <si>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</si>
  <si>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</si>
  <si>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</si>
  <si>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</si>
  <si>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</si>
  <si>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</si>
  <si>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</si>
  <si>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</si>
  <si>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</si>
  <si>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</si>
  <si>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</si>
  <si>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</si>
  <si>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</si>
  <si>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</si>
  <si>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</si>
  <si>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</si>
  <si>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</si>
  <si>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</si>
  <si>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</si>
  <si>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</si>
  <si>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</si>
  <si>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Febbraio 2018</t>
  </si>
  <si>
    <t>TASSI DI ASSENZA E PRESENZA DEL PERSONALE - Mese di Marzo 2018</t>
  </si>
  <si>
    <t>TASSI DI ASSENZA E PRESENZA DEL PERSONALE - Mese di Aprile 2018</t>
  </si>
  <si>
    <t>TASSI DI ASSENZA E PRESENZA DEL PERSONALE - Mese di Maggio 2018</t>
  </si>
  <si>
    <t>TASSI DI ASSENZA E PRESENZA DEL PERSONALE - Mese di Giugno 2018</t>
  </si>
  <si>
    <t>TASSI DI ASSENZA E PRESENZA DEL PERSONALE - Mese di Luglio 2018</t>
  </si>
  <si>
    <t>TASSI DI ASSENZA E PRESENZA DEL PERSONALE - Mese di Agosto 2018</t>
  </si>
  <si>
    <t>TASSI DI ASSENZA E PRESENZA DEL PERSONALE - Mese di Settembre 2018</t>
  </si>
  <si>
    <t>TASSI DI ASSENZA E PRESENZA DEL PERSONALE - Mese di Ottobre 2018</t>
  </si>
  <si>
    <t>TASSI DI ASSENZA E PRESENZA DEL PERSONALE - Mese di Novembre 2018</t>
  </si>
  <si>
    <t>TASSI DI ASSENZA E PRESENZA DEL PERSONALE - Mese di Dicembre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</si>
</sst>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I5" sqref="I5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172</v>
      </c>
      <c r="D5" s="3">
        <v>3775</v>
      </c>
      <c r="E5" s="3">
        <v>677</v>
      </c>
      <c r="F5" s="4">
        <f>E5/D5*100</f>
        <v>17.933774834437084</v>
      </c>
      <c r="G5" s="4">
        <f>100-F5</f>
        <v>82.06622516556291</v>
      </c>
    </row>
    <row r="6" spans="1:7" ht="12.75">
      <c r="A6" s="3" t="s">
        <v>11</v>
      </c>
      <c r="B6" s="5" t="s">
        <v>12</v>
      </c>
      <c r="C6" s="3">
        <v>192</v>
      </c>
      <c r="D6" s="3">
        <v>4285</v>
      </c>
      <c r="E6" s="3">
        <v>830</v>
      </c>
      <c r="F6" s="4">
        <f aca="true" t="shared" si="0" ref="F6:F28">E6/D6*100</f>
        <v>19.369894982497083</v>
      </c>
      <c r="G6" s="4">
        <f aca="true" t="shared" si="1" ref="G6:G29">100-F6</f>
        <v>80.63010501750291</v>
      </c>
    </row>
    <row r="7" spans="1:7" ht="12.75">
      <c r="A7" s="3" t="s">
        <v>13</v>
      </c>
      <c r="B7" s="3" t="s">
        <v>14</v>
      </c>
      <c r="C7" s="3">
        <v>1849</v>
      </c>
      <c r="D7" s="3">
        <v>44606</v>
      </c>
      <c r="E7" s="3">
        <v>8918</v>
      </c>
      <c r="F7" s="4">
        <f t="shared" si="0"/>
        <v>19.992826077209344</v>
      </c>
      <c r="G7" s="4">
        <f t="shared" si="1"/>
        <v>80.00717392279066</v>
      </c>
    </row>
    <row r="8" spans="1:7" ht="12.75">
      <c r="A8" s="3" t="s">
        <v>15</v>
      </c>
      <c r="B8" s="3" t="s">
        <v>16</v>
      </c>
      <c r="C8" s="3">
        <v>37</v>
      </c>
      <c r="D8" s="3">
        <v>907</v>
      </c>
      <c r="E8" s="3">
        <v>224</v>
      </c>
      <c r="F8" s="4">
        <f t="shared" si="0"/>
        <v>24.696802646085995</v>
      </c>
      <c r="G8" s="4">
        <f t="shared" si="1"/>
        <v>75.303197353914</v>
      </c>
    </row>
    <row r="9" spans="1:7" ht="12.75">
      <c r="A9" s="3" t="s">
        <v>17</v>
      </c>
      <c r="B9" s="3" t="s">
        <v>18</v>
      </c>
      <c r="C9" s="3">
        <v>495</v>
      </c>
      <c r="D9" s="3">
        <v>12070</v>
      </c>
      <c r="E9" s="3">
        <v>2483</v>
      </c>
      <c r="F9" s="4">
        <f t="shared" si="0"/>
        <v>20.571665285832644</v>
      </c>
      <c r="G9" s="4">
        <f t="shared" si="1"/>
        <v>79.42833471416736</v>
      </c>
    </row>
    <row r="10" spans="1:7" ht="12.75">
      <c r="A10" s="3" t="s">
        <v>19</v>
      </c>
      <c r="B10" s="3" t="s">
        <v>20</v>
      </c>
      <c r="C10" s="3">
        <v>616</v>
      </c>
      <c r="D10" s="3">
        <v>14279</v>
      </c>
      <c r="E10" s="3">
        <v>3197</v>
      </c>
      <c r="F10" s="4">
        <f t="shared" si="0"/>
        <v>22.389523075845645</v>
      </c>
      <c r="G10" s="4">
        <f t="shared" si="1"/>
        <v>77.61047692415436</v>
      </c>
    </row>
    <row r="11" spans="1:7" ht="12.75">
      <c r="A11" s="3" t="s">
        <v>21</v>
      </c>
      <c r="B11" s="3" t="s">
        <v>22</v>
      </c>
      <c r="C11" s="3">
        <v>567</v>
      </c>
      <c r="D11" s="3">
        <v>14054</v>
      </c>
      <c r="E11" s="3">
        <v>2717</v>
      </c>
      <c r="F11" s="4">
        <f t="shared" si="0"/>
        <v>19.332574356055215</v>
      </c>
      <c r="G11" s="4">
        <f t="shared" si="1"/>
        <v>80.66742564394478</v>
      </c>
    </row>
    <row r="12" spans="1:7" ht="12.75">
      <c r="A12" s="3" t="s">
        <v>23</v>
      </c>
      <c r="B12" s="3" t="s">
        <v>24</v>
      </c>
      <c r="C12" s="3">
        <v>578</v>
      </c>
      <c r="D12" s="3">
        <v>14280</v>
      </c>
      <c r="E12" s="3">
        <v>2999</v>
      </c>
      <c r="F12" s="4">
        <f t="shared" si="0"/>
        <v>21.00140056022409</v>
      </c>
      <c r="G12" s="4">
        <f t="shared" si="1"/>
        <v>78.99859943977592</v>
      </c>
    </row>
    <row r="13" spans="1:7" ht="12.75">
      <c r="A13" s="3" t="s">
        <v>25</v>
      </c>
      <c r="B13" s="3" t="s">
        <v>26</v>
      </c>
      <c r="C13" s="3">
        <v>585</v>
      </c>
      <c r="D13" s="3">
        <v>13814</v>
      </c>
      <c r="E13" s="3">
        <v>2538</v>
      </c>
      <c r="F13" s="4">
        <f t="shared" si="0"/>
        <v>18.37266541190097</v>
      </c>
      <c r="G13" s="4">
        <f t="shared" si="1"/>
        <v>81.62733458809903</v>
      </c>
    </row>
    <row r="14" spans="1:7" ht="12.75">
      <c r="A14" s="3" t="s">
        <v>27</v>
      </c>
      <c r="B14" s="3" t="s">
        <v>28</v>
      </c>
      <c r="C14" s="3">
        <v>256</v>
      </c>
      <c r="D14" s="3">
        <v>5809</v>
      </c>
      <c r="E14" s="3">
        <v>1082</v>
      </c>
      <c r="F14" s="4">
        <f t="shared" si="0"/>
        <v>18.626269581683594</v>
      </c>
      <c r="G14" s="4">
        <f t="shared" si="1"/>
        <v>81.3737304183164</v>
      </c>
    </row>
    <row r="15" spans="1:7" ht="12.75">
      <c r="A15" s="3" t="s">
        <v>29</v>
      </c>
      <c r="B15" s="3" t="s">
        <v>30</v>
      </c>
      <c r="C15" s="3">
        <v>170</v>
      </c>
      <c r="D15" s="3">
        <v>3923</v>
      </c>
      <c r="E15" s="3">
        <v>782</v>
      </c>
      <c r="F15" s="4">
        <f t="shared" si="0"/>
        <v>19.933724190670404</v>
      </c>
      <c r="G15" s="4">
        <f t="shared" si="1"/>
        <v>80.0662758093296</v>
      </c>
    </row>
    <row r="16" spans="1:7" ht="12.75">
      <c r="A16" s="3" t="s">
        <v>31</v>
      </c>
      <c r="B16" s="3" t="s">
        <v>32</v>
      </c>
      <c r="C16" s="3">
        <v>157</v>
      </c>
      <c r="D16" s="3">
        <v>3636</v>
      </c>
      <c r="E16" s="3">
        <v>608</v>
      </c>
      <c r="F16" s="4">
        <f t="shared" si="0"/>
        <v>16.721672167216724</v>
      </c>
      <c r="G16" s="4">
        <f t="shared" si="1"/>
        <v>83.27832783278328</v>
      </c>
    </row>
    <row r="17" spans="1:7" ht="12.75">
      <c r="A17" s="3" t="s">
        <v>33</v>
      </c>
      <c r="B17" s="3" t="s">
        <v>34</v>
      </c>
      <c r="C17" s="3">
        <v>67</v>
      </c>
      <c r="D17" s="3">
        <v>1475</v>
      </c>
      <c r="E17" s="3">
        <v>315</v>
      </c>
      <c r="F17" s="4">
        <f t="shared" si="0"/>
        <v>21.35593220338983</v>
      </c>
      <c r="G17" s="4">
        <f t="shared" si="1"/>
        <v>78.64406779661017</v>
      </c>
    </row>
    <row r="18" spans="1:7" ht="12.75">
      <c r="A18" s="3" t="s">
        <v>35</v>
      </c>
      <c r="B18" s="3" t="s">
        <v>36</v>
      </c>
      <c r="C18" s="3">
        <v>85</v>
      </c>
      <c r="D18" s="3">
        <v>1829</v>
      </c>
      <c r="E18" s="3">
        <v>434</v>
      </c>
      <c r="F18" s="4">
        <f t="shared" si="0"/>
        <v>23.728813559322035</v>
      </c>
      <c r="G18" s="4">
        <f t="shared" si="1"/>
        <v>76.27118644067797</v>
      </c>
    </row>
    <row r="19" spans="1:7" ht="12.75">
      <c r="A19" s="3" t="s">
        <v>37</v>
      </c>
      <c r="B19" s="3" t="s">
        <v>38</v>
      </c>
      <c r="C19" s="3">
        <v>109</v>
      </c>
      <c r="D19" s="3">
        <v>2450</v>
      </c>
      <c r="E19" s="3">
        <v>533</v>
      </c>
      <c r="F19" s="4">
        <f t="shared" si="0"/>
        <v>21.755102040816325</v>
      </c>
      <c r="G19" s="4">
        <f t="shared" si="1"/>
        <v>78.24489795918367</v>
      </c>
    </row>
    <row r="20" spans="1:7" ht="12.75">
      <c r="A20" s="3" t="s">
        <v>39</v>
      </c>
      <c r="B20" s="3" t="s">
        <v>40</v>
      </c>
      <c r="C20" s="3">
        <v>98</v>
      </c>
      <c r="D20" s="3">
        <v>2227</v>
      </c>
      <c r="E20" s="3">
        <v>502</v>
      </c>
      <c r="F20" s="4">
        <f t="shared" si="0"/>
        <v>22.541535698248765</v>
      </c>
      <c r="G20" s="4">
        <f t="shared" si="1"/>
        <v>77.45846430175123</v>
      </c>
    </row>
    <row r="21" spans="1:7" ht="12.75">
      <c r="A21" s="3" t="s">
        <v>41</v>
      </c>
      <c r="B21" s="3" t="s">
        <v>42</v>
      </c>
      <c r="C21" s="3">
        <v>85</v>
      </c>
      <c r="D21" s="3">
        <v>1845</v>
      </c>
      <c r="E21" s="3">
        <v>510</v>
      </c>
      <c r="F21" s="4">
        <f t="shared" si="0"/>
        <v>27.64227642276423</v>
      </c>
      <c r="G21" s="4">
        <f t="shared" si="1"/>
        <v>72.35772357723577</v>
      </c>
    </row>
    <row r="22" spans="1:7" ht="12.75">
      <c r="A22" s="3" t="s">
        <v>43</v>
      </c>
      <c r="B22" s="3" t="s">
        <v>44</v>
      </c>
      <c r="C22" s="3">
        <v>58</v>
      </c>
      <c r="D22" s="3">
        <v>1274</v>
      </c>
      <c r="E22" s="3">
        <v>287.5</v>
      </c>
      <c r="F22" s="4">
        <f t="shared" si="0"/>
        <v>22.566718995290426</v>
      </c>
      <c r="G22" s="4">
        <f t="shared" si="1"/>
        <v>77.43328100470957</v>
      </c>
    </row>
    <row r="23" spans="1:7" ht="12.75">
      <c r="A23" s="3" t="s">
        <v>45</v>
      </c>
      <c r="B23" s="3" t="s">
        <v>46</v>
      </c>
      <c r="C23" s="3">
        <v>113</v>
      </c>
      <c r="D23" s="3">
        <v>2514</v>
      </c>
      <c r="E23" s="3">
        <v>509</v>
      </c>
      <c r="F23" s="4">
        <f t="shared" si="0"/>
        <v>20.24661893396977</v>
      </c>
      <c r="G23" s="4">
        <f t="shared" si="1"/>
        <v>79.75338106603023</v>
      </c>
    </row>
    <row r="24" spans="1:7" ht="12.75">
      <c r="A24" s="3" t="s">
        <v>47</v>
      </c>
      <c r="B24" s="3" t="s">
        <v>48</v>
      </c>
      <c r="C24" s="3">
        <v>399</v>
      </c>
      <c r="D24" s="3">
        <v>8947</v>
      </c>
      <c r="E24" s="3">
        <v>1741</v>
      </c>
      <c r="F24" s="4">
        <f t="shared" si="0"/>
        <v>19.459036548563766</v>
      </c>
      <c r="G24" s="4">
        <f t="shared" si="1"/>
        <v>80.54096345143623</v>
      </c>
    </row>
    <row r="25" spans="1:7" ht="12.75">
      <c r="A25" s="3" t="s">
        <v>49</v>
      </c>
      <c r="B25" s="3" t="s">
        <v>50</v>
      </c>
      <c r="C25" s="3">
        <v>516</v>
      </c>
      <c r="D25" s="3">
        <v>12202</v>
      </c>
      <c r="E25" s="3">
        <v>2609</v>
      </c>
      <c r="F25" s="4">
        <f t="shared" si="0"/>
        <v>21.38174069824619</v>
      </c>
      <c r="G25" s="4">
        <f t="shared" si="1"/>
        <v>78.61825930175381</v>
      </c>
    </row>
    <row r="26" spans="1:7" ht="12.75">
      <c r="A26" s="3" t="s">
        <v>51</v>
      </c>
      <c r="B26" s="3" t="s">
        <v>52</v>
      </c>
      <c r="C26" s="3">
        <v>102</v>
      </c>
      <c r="D26" s="3">
        <v>2270</v>
      </c>
      <c r="E26" s="3">
        <v>411</v>
      </c>
      <c r="F26" s="4">
        <f t="shared" si="0"/>
        <v>18.1057268722467</v>
      </c>
      <c r="G26" s="4">
        <f t="shared" si="1"/>
        <v>81.89427312775331</v>
      </c>
    </row>
    <row r="27" spans="1:7" ht="12.75">
      <c r="A27" s="3" t="s">
        <v>53</v>
      </c>
      <c r="B27" s="3" t="s">
        <v>54</v>
      </c>
      <c r="C27" s="3">
        <v>441</v>
      </c>
      <c r="D27" s="3">
        <v>10161</v>
      </c>
      <c r="E27" s="3">
        <v>2412</v>
      </c>
      <c r="F27" s="4">
        <f t="shared" si="0"/>
        <v>23.737821080602302</v>
      </c>
      <c r="G27" s="4">
        <f t="shared" si="1"/>
        <v>76.2621789193977</v>
      </c>
    </row>
    <row r="28" spans="1:7" ht="12.75">
      <c r="A28" s="3" t="s">
        <v>55</v>
      </c>
      <c r="B28" s="3" t="s">
        <v>56</v>
      </c>
      <c r="C28" s="3">
        <v>258</v>
      </c>
      <c r="D28" s="3">
        <v>6392</v>
      </c>
      <c r="E28" s="3">
        <v>1182</v>
      </c>
      <c r="F28" s="4">
        <f t="shared" si="0"/>
        <v>18.4918648310388</v>
      </c>
      <c r="G28" s="4">
        <f t="shared" si="1"/>
        <v>81.5081351689612</v>
      </c>
    </row>
    <row r="29" spans="2:7" ht="12.75">
      <c r="B29" s="6" t="s">
        <v>57</v>
      </c>
      <c r="C29" s="7">
        <f>SUM(C5:C28)</f>
        <v>8005</v>
      </c>
      <c r="D29" s="7">
        <f>SUM(D5:D28)</f>
        <v>189024</v>
      </c>
      <c r="E29" s="7">
        <f>SUM(E5:E28)</f>
        <v>38500.5</v>
      </c>
      <c r="F29" s="8">
        <f>E29/D29*100</f>
        <v>20.36804850177755</v>
      </c>
      <c r="G29" s="8">
        <f t="shared" si="1"/>
        <v>79.63195149822245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66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172</v>
      </c>
      <c r="D5" s="3">
        <v>4024</v>
      </c>
      <c r="E5" s="3">
        <v>639</v>
      </c>
      <c r="F5" s="4">
        <f>E5/D5*100</f>
        <v>15.879721669980118</v>
      </c>
      <c r="G5" s="4">
        <f>100-F5</f>
        <v>84.12027833001989</v>
      </c>
    </row>
    <row r="6" spans="1:7" ht="12.75">
      <c r="A6" s="3" t="s">
        <v>11</v>
      </c>
      <c r="B6" s="5" t="s">
        <v>12</v>
      </c>
      <c r="C6" s="3">
        <v>190</v>
      </c>
      <c r="D6" s="3">
        <v>4517</v>
      </c>
      <c r="E6" s="3">
        <v>644</v>
      </c>
      <c r="F6" s="4">
        <f aca="true" t="shared" si="0" ref="F6:F28">E6/D6*100</f>
        <v>14.257250387425282</v>
      </c>
      <c r="G6" s="4">
        <f aca="true" t="shared" si="1" ref="G6:G29">100-F6</f>
        <v>85.74274961257471</v>
      </c>
    </row>
    <row r="7" spans="1:7" ht="12.75">
      <c r="A7" s="3" t="s">
        <v>13</v>
      </c>
      <c r="B7" s="3" t="s">
        <v>14</v>
      </c>
      <c r="C7" s="3">
        <v>1927</v>
      </c>
      <c r="D7" s="3">
        <v>50546</v>
      </c>
      <c r="E7" s="3">
        <v>9745</v>
      </c>
      <c r="F7" s="4">
        <f t="shared" si="0"/>
        <v>19.27946820717762</v>
      </c>
      <c r="G7" s="4">
        <f t="shared" si="1"/>
        <v>80.72053179282238</v>
      </c>
    </row>
    <row r="8" spans="1:7" ht="12.75">
      <c r="A8" s="3" t="s">
        <v>15</v>
      </c>
      <c r="B8" s="3" t="s">
        <v>16</v>
      </c>
      <c r="C8" s="3">
        <v>36</v>
      </c>
      <c r="D8" s="3">
        <v>944</v>
      </c>
      <c r="E8" s="3">
        <v>221</v>
      </c>
      <c r="F8" s="4">
        <f t="shared" si="0"/>
        <v>23.41101694915254</v>
      </c>
      <c r="G8" s="4">
        <f t="shared" si="1"/>
        <v>76.58898305084746</v>
      </c>
    </row>
    <row r="9" spans="1:7" ht="12.75">
      <c r="A9" s="3" t="s">
        <v>17</v>
      </c>
      <c r="B9" s="3" t="s">
        <v>18</v>
      </c>
      <c r="C9" s="3">
        <v>447</v>
      </c>
      <c r="D9" s="3">
        <v>11878</v>
      </c>
      <c r="E9" s="3">
        <v>2529</v>
      </c>
      <c r="F9" s="4">
        <f t="shared" si="0"/>
        <v>21.291463209294495</v>
      </c>
      <c r="G9" s="4">
        <f t="shared" si="1"/>
        <v>78.70853679070551</v>
      </c>
    </row>
    <row r="10" spans="1:7" ht="12.75">
      <c r="A10" s="3" t="s">
        <v>19</v>
      </c>
      <c r="B10" s="3" t="s">
        <v>20</v>
      </c>
      <c r="C10" s="3">
        <v>591</v>
      </c>
      <c r="D10" s="3">
        <v>15662</v>
      </c>
      <c r="E10" s="3">
        <v>3363</v>
      </c>
      <c r="F10" s="4">
        <f t="shared" si="0"/>
        <v>21.472353466990167</v>
      </c>
      <c r="G10" s="4">
        <f t="shared" si="1"/>
        <v>78.52764653300983</v>
      </c>
    </row>
    <row r="11" spans="1:7" ht="12.75">
      <c r="A11" s="3" t="s">
        <v>21</v>
      </c>
      <c r="B11" s="3" t="s">
        <v>22</v>
      </c>
      <c r="C11" s="3">
        <v>575</v>
      </c>
      <c r="D11" s="3">
        <v>15370</v>
      </c>
      <c r="E11" s="3">
        <v>2817</v>
      </c>
      <c r="F11" s="4">
        <f t="shared" si="0"/>
        <v>18.327911515940144</v>
      </c>
      <c r="G11" s="4">
        <f t="shared" si="1"/>
        <v>81.67208848405986</v>
      </c>
    </row>
    <row r="12" spans="1:7" ht="12.75">
      <c r="A12" s="3" t="s">
        <v>23</v>
      </c>
      <c r="B12" s="3" t="s">
        <v>24</v>
      </c>
      <c r="C12" s="3">
        <v>569</v>
      </c>
      <c r="D12" s="3">
        <v>15148</v>
      </c>
      <c r="E12" s="3">
        <v>2969</v>
      </c>
      <c r="F12" s="4">
        <f t="shared" si="0"/>
        <v>19.599947187747556</v>
      </c>
      <c r="G12" s="4">
        <f t="shared" si="1"/>
        <v>80.40005281225244</v>
      </c>
    </row>
    <row r="13" spans="1:7" ht="12.75">
      <c r="A13" s="3" t="s">
        <v>25</v>
      </c>
      <c r="B13" s="3" t="s">
        <v>26</v>
      </c>
      <c r="C13" s="3">
        <v>606</v>
      </c>
      <c r="D13" s="3">
        <v>16081</v>
      </c>
      <c r="E13" s="3">
        <v>3228</v>
      </c>
      <c r="F13" s="4">
        <f t="shared" si="0"/>
        <v>20.07337852123624</v>
      </c>
      <c r="G13" s="4">
        <f t="shared" si="1"/>
        <v>79.92662147876376</v>
      </c>
    </row>
    <row r="14" spans="1:7" ht="12.75">
      <c r="A14" s="3" t="s">
        <v>27</v>
      </c>
      <c r="B14" s="3" t="s">
        <v>28</v>
      </c>
      <c r="C14" s="3">
        <v>261</v>
      </c>
      <c r="D14" s="3">
        <v>6383</v>
      </c>
      <c r="E14" s="3">
        <v>1091</v>
      </c>
      <c r="F14" s="4">
        <f t="shared" si="0"/>
        <v>17.092276359078802</v>
      </c>
      <c r="G14" s="4">
        <f t="shared" si="1"/>
        <v>82.9077236409212</v>
      </c>
    </row>
    <row r="15" spans="1:7" ht="12.75">
      <c r="A15" s="3" t="s">
        <v>29</v>
      </c>
      <c r="B15" s="3" t="s">
        <v>30</v>
      </c>
      <c r="C15" s="3">
        <v>176</v>
      </c>
      <c r="D15" s="3">
        <v>4337</v>
      </c>
      <c r="E15" s="3">
        <v>832</v>
      </c>
      <c r="F15" s="4">
        <f t="shared" si="0"/>
        <v>19.18376758127738</v>
      </c>
      <c r="G15" s="4">
        <f t="shared" si="1"/>
        <v>80.81623241872262</v>
      </c>
    </row>
    <row r="16" spans="1:7" ht="12.75">
      <c r="A16" s="3" t="s">
        <v>31</v>
      </c>
      <c r="B16" s="3" t="s">
        <v>32</v>
      </c>
      <c r="C16" s="3">
        <v>154</v>
      </c>
      <c r="D16" s="3">
        <v>3780</v>
      </c>
      <c r="E16" s="3">
        <v>615</v>
      </c>
      <c r="F16" s="4">
        <f t="shared" si="0"/>
        <v>16.26984126984127</v>
      </c>
      <c r="G16" s="4">
        <f t="shared" si="1"/>
        <v>83.73015873015873</v>
      </c>
    </row>
    <row r="17" spans="1:7" ht="12.75">
      <c r="A17" s="3" t="s">
        <v>33</v>
      </c>
      <c r="B17" s="3" t="s">
        <v>34</v>
      </c>
      <c r="C17" s="3">
        <v>69</v>
      </c>
      <c r="D17" s="3">
        <v>1603</v>
      </c>
      <c r="E17" s="3">
        <v>363</v>
      </c>
      <c r="F17" s="4">
        <f t="shared" si="0"/>
        <v>22.64504054897068</v>
      </c>
      <c r="G17" s="4">
        <f t="shared" si="1"/>
        <v>77.35495945102932</v>
      </c>
    </row>
    <row r="18" spans="1:7" ht="12.75">
      <c r="A18" s="3" t="s">
        <v>35</v>
      </c>
      <c r="B18" s="3" t="s">
        <v>36</v>
      </c>
      <c r="C18" s="3">
        <v>83</v>
      </c>
      <c r="D18" s="3">
        <v>1913</v>
      </c>
      <c r="E18" s="3">
        <v>405</v>
      </c>
      <c r="F18" s="4">
        <f t="shared" si="0"/>
        <v>21.17093570308416</v>
      </c>
      <c r="G18" s="4">
        <f t="shared" si="1"/>
        <v>78.82906429691585</v>
      </c>
    </row>
    <row r="19" spans="1:7" ht="12.75">
      <c r="A19" s="3" t="s">
        <v>37</v>
      </c>
      <c r="B19" s="3" t="s">
        <v>38</v>
      </c>
      <c r="C19" s="3">
        <v>110</v>
      </c>
      <c r="D19" s="3">
        <v>2586</v>
      </c>
      <c r="E19" s="3">
        <v>394</v>
      </c>
      <c r="F19" s="4">
        <f t="shared" si="0"/>
        <v>15.235885537509667</v>
      </c>
      <c r="G19" s="4">
        <f t="shared" si="1"/>
        <v>84.76411446249034</v>
      </c>
    </row>
    <row r="20" spans="1:7" ht="12.75">
      <c r="A20" s="3" t="s">
        <v>39</v>
      </c>
      <c r="B20" s="3" t="s">
        <v>40</v>
      </c>
      <c r="C20" s="3">
        <v>103</v>
      </c>
      <c r="D20" s="3">
        <v>2477</v>
      </c>
      <c r="E20" s="3">
        <v>436</v>
      </c>
      <c r="F20" s="4">
        <f t="shared" si="0"/>
        <v>17.601937828017764</v>
      </c>
      <c r="G20" s="4">
        <f t="shared" si="1"/>
        <v>82.39806217198223</v>
      </c>
    </row>
    <row r="21" spans="1:7" ht="12.75">
      <c r="A21" s="3" t="s">
        <v>41</v>
      </c>
      <c r="B21" s="3" t="s">
        <v>42</v>
      </c>
      <c r="C21" s="3">
        <v>78</v>
      </c>
      <c r="D21" s="3">
        <v>1790</v>
      </c>
      <c r="E21" s="3">
        <v>399</v>
      </c>
      <c r="F21" s="4">
        <f t="shared" si="0"/>
        <v>22.29050279329609</v>
      </c>
      <c r="G21" s="4">
        <f t="shared" si="1"/>
        <v>77.70949720670392</v>
      </c>
    </row>
    <row r="22" spans="1:7" ht="12.75">
      <c r="A22" s="3" t="s">
        <v>43</v>
      </c>
      <c r="B22" s="3" t="s">
        <v>44</v>
      </c>
      <c r="C22" s="3">
        <v>57</v>
      </c>
      <c r="D22" s="3">
        <v>1311</v>
      </c>
      <c r="E22" s="3">
        <v>182</v>
      </c>
      <c r="F22" s="4">
        <f t="shared" si="0"/>
        <v>13.882532418001524</v>
      </c>
      <c r="G22" s="4">
        <f t="shared" si="1"/>
        <v>86.11746758199848</v>
      </c>
    </row>
    <row r="23" spans="1:7" ht="12.75">
      <c r="A23" s="3" t="s">
        <v>45</v>
      </c>
      <c r="B23" s="3" t="s">
        <v>46</v>
      </c>
      <c r="C23" s="3">
        <v>120</v>
      </c>
      <c r="D23" s="3">
        <v>2833</v>
      </c>
      <c r="E23" s="3">
        <v>523</v>
      </c>
      <c r="F23" s="4">
        <f t="shared" si="0"/>
        <v>18.46099541122485</v>
      </c>
      <c r="G23" s="4">
        <f t="shared" si="1"/>
        <v>81.53900458877516</v>
      </c>
    </row>
    <row r="24" spans="1:7" ht="12.75">
      <c r="A24" s="3" t="s">
        <v>47</v>
      </c>
      <c r="B24" s="3" t="s">
        <v>48</v>
      </c>
      <c r="C24" s="3">
        <v>392</v>
      </c>
      <c r="D24" s="3">
        <v>9264</v>
      </c>
      <c r="E24" s="3">
        <v>1478</v>
      </c>
      <c r="F24" s="4">
        <f t="shared" si="0"/>
        <v>15.954231433506044</v>
      </c>
      <c r="G24" s="4">
        <f t="shared" si="1"/>
        <v>84.04576856649396</v>
      </c>
    </row>
    <row r="25" spans="1:7" ht="12.75">
      <c r="A25" s="3" t="s">
        <v>49</v>
      </c>
      <c r="B25" s="3" t="s">
        <v>50</v>
      </c>
      <c r="C25" s="3">
        <v>509</v>
      </c>
      <c r="D25" s="3">
        <v>13020</v>
      </c>
      <c r="E25" s="3">
        <v>2333</v>
      </c>
      <c r="F25" s="4">
        <f t="shared" si="0"/>
        <v>17.91858678955453</v>
      </c>
      <c r="G25" s="4">
        <f t="shared" si="1"/>
        <v>82.08141321044548</v>
      </c>
    </row>
    <row r="26" spans="1:7" ht="12.75">
      <c r="A26" s="3" t="s">
        <v>51</v>
      </c>
      <c r="B26" s="3" t="s">
        <v>52</v>
      </c>
      <c r="C26" s="3">
        <v>105</v>
      </c>
      <c r="D26" s="3">
        <v>2440</v>
      </c>
      <c r="E26" s="3">
        <v>428</v>
      </c>
      <c r="F26" s="4">
        <f t="shared" si="0"/>
        <v>17.54098360655738</v>
      </c>
      <c r="G26" s="4">
        <f t="shared" si="1"/>
        <v>82.45901639344262</v>
      </c>
    </row>
    <row r="27" spans="1:7" ht="12.75">
      <c r="A27" s="3" t="s">
        <v>53</v>
      </c>
      <c r="B27" s="3" t="s">
        <v>54</v>
      </c>
      <c r="C27" s="3">
        <v>431</v>
      </c>
      <c r="D27" s="3">
        <v>10512</v>
      </c>
      <c r="E27" s="3">
        <v>1714</v>
      </c>
      <c r="F27" s="4">
        <f t="shared" si="0"/>
        <v>16.30517503805175</v>
      </c>
      <c r="G27" s="4">
        <f t="shared" si="1"/>
        <v>83.69482496194826</v>
      </c>
    </row>
    <row r="28" spans="1:7" ht="12.75">
      <c r="A28" s="3" t="s">
        <v>55</v>
      </c>
      <c r="B28" s="3" t="s">
        <v>56</v>
      </c>
      <c r="C28" s="3">
        <v>265</v>
      </c>
      <c r="D28" s="3">
        <v>7103</v>
      </c>
      <c r="E28" s="3">
        <v>1471</v>
      </c>
      <c r="F28" s="4">
        <f t="shared" si="0"/>
        <v>20.70955934112347</v>
      </c>
      <c r="G28" s="4">
        <f t="shared" si="1"/>
        <v>79.29044065887653</v>
      </c>
    </row>
    <row r="29" spans="2:7" ht="12.75">
      <c r="B29" s="6" t="s">
        <v>57</v>
      </c>
      <c r="C29" s="7">
        <f>SUM(C5:C28)</f>
        <v>8026</v>
      </c>
      <c r="D29" s="7">
        <f>SUM(D5:D28)</f>
        <v>205522</v>
      </c>
      <c r="E29" s="7">
        <f>SUM(E5:E28)</f>
        <v>38819</v>
      </c>
      <c r="F29" s="8">
        <f>E29/D29*100</f>
        <v>18.888002257665846</v>
      </c>
      <c r="G29" s="8">
        <f t="shared" si="1"/>
        <v>81.11199774233415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29" sqref="E29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67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177</v>
      </c>
      <c r="D5" s="3">
        <v>3776</v>
      </c>
      <c r="E5" s="3">
        <v>620</v>
      </c>
      <c r="F5" s="4">
        <f>E5/D5*100</f>
        <v>16.41949152542373</v>
      </c>
      <c r="G5" s="4">
        <f>100-F5</f>
        <v>83.58050847457628</v>
      </c>
    </row>
    <row r="6" spans="1:7" ht="12.75">
      <c r="A6" s="3" t="s">
        <v>11</v>
      </c>
      <c r="B6" s="5" t="s">
        <v>12</v>
      </c>
      <c r="C6" s="3">
        <v>189</v>
      </c>
      <c r="D6" s="3">
        <v>4109</v>
      </c>
      <c r="E6" s="3">
        <v>562</v>
      </c>
      <c r="F6" s="4">
        <f aca="true" t="shared" si="0" ref="F6:F28">E6/D6*100</f>
        <v>13.677293745436847</v>
      </c>
      <c r="G6" s="4">
        <f aca="true" t="shared" si="1" ref="G6:G29">100-F6</f>
        <v>86.32270625456316</v>
      </c>
    </row>
    <row r="7" spans="1:7" ht="12.75">
      <c r="A7" s="3" t="s">
        <v>13</v>
      </c>
      <c r="B7" s="3" t="s">
        <v>14</v>
      </c>
      <c r="C7" s="3">
        <v>1924</v>
      </c>
      <c r="D7" s="3">
        <v>46785</v>
      </c>
      <c r="E7" s="3">
        <v>9587</v>
      </c>
      <c r="F7" s="4">
        <f t="shared" si="0"/>
        <v>20.491610558939833</v>
      </c>
      <c r="G7" s="4">
        <f t="shared" si="1"/>
        <v>79.50838944106016</v>
      </c>
    </row>
    <row r="8" spans="1:7" ht="12.75">
      <c r="A8" s="3" t="s">
        <v>15</v>
      </c>
      <c r="B8" s="3" t="s">
        <v>16</v>
      </c>
      <c r="C8" s="3">
        <v>36</v>
      </c>
      <c r="D8" s="3">
        <v>872</v>
      </c>
      <c r="E8" s="3">
        <v>164</v>
      </c>
      <c r="F8" s="4">
        <f t="shared" si="0"/>
        <v>18.807339449541285</v>
      </c>
      <c r="G8" s="4">
        <f t="shared" si="1"/>
        <v>81.19266055045871</v>
      </c>
    </row>
    <row r="9" spans="1:7" ht="12.75">
      <c r="A9" s="3" t="s">
        <v>17</v>
      </c>
      <c r="B9" s="3" t="s">
        <v>18</v>
      </c>
      <c r="C9" s="3">
        <v>444</v>
      </c>
      <c r="D9" s="3">
        <v>10904</v>
      </c>
      <c r="E9" s="3">
        <v>2285</v>
      </c>
      <c r="F9" s="4">
        <f t="shared" si="0"/>
        <v>20.955612619222304</v>
      </c>
      <c r="G9" s="4">
        <f t="shared" si="1"/>
        <v>79.04438738077769</v>
      </c>
    </row>
    <row r="10" spans="1:7" ht="12.75">
      <c r="A10" s="3" t="s">
        <v>19</v>
      </c>
      <c r="B10" s="3" t="s">
        <v>20</v>
      </c>
      <c r="C10" s="3">
        <v>574</v>
      </c>
      <c r="D10" s="3">
        <v>14086</v>
      </c>
      <c r="E10" s="3">
        <v>2827</v>
      </c>
      <c r="F10" s="4">
        <f t="shared" si="0"/>
        <v>20.069572625301717</v>
      </c>
      <c r="G10" s="4">
        <f t="shared" si="1"/>
        <v>79.93042737469828</v>
      </c>
    </row>
    <row r="11" spans="1:7" ht="12.75">
      <c r="A11" s="3" t="s">
        <v>21</v>
      </c>
      <c r="B11" s="3" t="s">
        <v>22</v>
      </c>
      <c r="C11" s="3">
        <v>573</v>
      </c>
      <c r="D11" s="3">
        <v>14189</v>
      </c>
      <c r="E11" s="3">
        <v>2741</v>
      </c>
      <c r="F11" s="4">
        <f t="shared" si="0"/>
        <v>19.317781379942208</v>
      </c>
      <c r="G11" s="4">
        <f t="shared" si="1"/>
        <v>80.6822186200578</v>
      </c>
    </row>
    <row r="12" spans="1:7" ht="12.75">
      <c r="A12" s="3" t="s">
        <v>23</v>
      </c>
      <c r="B12" s="3" t="s">
        <v>24</v>
      </c>
      <c r="C12" s="3">
        <v>567</v>
      </c>
      <c r="D12" s="3">
        <v>14001</v>
      </c>
      <c r="E12" s="3">
        <v>2992</v>
      </c>
      <c r="F12" s="4">
        <f t="shared" si="0"/>
        <v>21.36990214984644</v>
      </c>
      <c r="G12" s="4">
        <f t="shared" si="1"/>
        <v>78.63009785015356</v>
      </c>
    </row>
    <row r="13" spans="1:7" ht="12.75">
      <c r="A13" s="3" t="s">
        <v>25</v>
      </c>
      <c r="B13" s="3" t="s">
        <v>26</v>
      </c>
      <c r="C13" s="3">
        <v>601</v>
      </c>
      <c r="D13" s="3">
        <v>14735</v>
      </c>
      <c r="E13" s="3">
        <v>2810</v>
      </c>
      <c r="F13" s="4">
        <f t="shared" si="0"/>
        <v>19.070240922972516</v>
      </c>
      <c r="G13" s="4">
        <f t="shared" si="1"/>
        <v>80.92975907702748</v>
      </c>
    </row>
    <row r="14" spans="1:7" ht="12.75">
      <c r="A14" s="3" t="s">
        <v>27</v>
      </c>
      <c r="B14" s="3" t="s">
        <v>28</v>
      </c>
      <c r="C14" s="3">
        <v>262</v>
      </c>
      <c r="D14" s="3">
        <v>5888</v>
      </c>
      <c r="E14" s="3">
        <v>1085</v>
      </c>
      <c r="F14" s="4">
        <f t="shared" si="0"/>
        <v>18.427309782608695</v>
      </c>
      <c r="G14" s="4">
        <f t="shared" si="1"/>
        <v>81.57269021739131</v>
      </c>
    </row>
    <row r="15" spans="1:7" ht="12.75">
      <c r="A15" s="3" t="s">
        <v>29</v>
      </c>
      <c r="B15" s="3" t="s">
        <v>30</v>
      </c>
      <c r="C15" s="3">
        <v>176</v>
      </c>
      <c r="D15" s="3">
        <v>3987</v>
      </c>
      <c r="E15" s="3">
        <v>764</v>
      </c>
      <c r="F15" s="4">
        <f t="shared" si="0"/>
        <v>19.162277401555052</v>
      </c>
      <c r="G15" s="4">
        <f t="shared" si="1"/>
        <v>80.83772259844494</v>
      </c>
    </row>
    <row r="16" spans="1:7" ht="12.75">
      <c r="A16" s="3" t="s">
        <v>31</v>
      </c>
      <c r="B16" s="3" t="s">
        <v>32</v>
      </c>
      <c r="C16" s="3">
        <v>156</v>
      </c>
      <c r="D16" s="3">
        <v>3488</v>
      </c>
      <c r="E16" s="3">
        <v>694</v>
      </c>
      <c r="F16" s="4">
        <f t="shared" si="0"/>
        <v>19.896788990825687</v>
      </c>
      <c r="G16" s="4">
        <f t="shared" si="1"/>
        <v>80.10321100917432</v>
      </c>
    </row>
    <row r="17" spans="1:7" ht="12.75">
      <c r="A17" s="3" t="s">
        <v>33</v>
      </c>
      <c r="B17" s="3" t="s">
        <v>34</v>
      </c>
      <c r="C17" s="3">
        <v>69</v>
      </c>
      <c r="D17" s="3">
        <v>1465</v>
      </c>
      <c r="E17" s="3">
        <v>291</v>
      </c>
      <c r="F17" s="4">
        <f t="shared" si="0"/>
        <v>19.86348122866894</v>
      </c>
      <c r="G17" s="4">
        <f t="shared" si="1"/>
        <v>80.13651877133105</v>
      </c>
    </row>
    <row r="18" spans="1:7" ht="12.75">
      <c r="A18" s="3" t="s">
        <v>35</v>
      </c>
      <c r="B18" s="3" t="s">
        <v>36</v>
      </c>
      <c r="C18" s="3">
        <v>81</v>
      </c>
      <c r="D18" s="3">
        <v>1705</v>
      </c>
      <c r="E18" s="3">
        <v>400</v>
      </c>
      <c r="F18" s="4">
        <f t="shared" si="0"/>
        <v>23.46041055718475</v>
      </c>
      <c r="G18" s="4">
        <f t="shared" si="1"/>
        <v>76.53958944281524</v>
      </c>
    </row>
    <row r="19" spans="1:7" ht="12.75">
      <c r="A19" s="3" t="s">
        <v>37</v>
      </c>
      <c r="B19" s="3" t="s">
        <v>38</v>
      </c>
      <c r="C19" s="3">
        <v>111</v>
      </c>
      <c r="D19" s="3">
        <v>2373</v>
      </c>
      <c r="E19" s="3">
        <v>405</v>
      </c>
      <c r="F19" s="4">
        <f t="shared" si="0"/>
        <v>17.06700379266751</v>
      </c>
      <c r="G19" s="4">
        <f t="shared" si="1"/>
        <v>82.9329962073325</v>
      </c>
    </row>
    <row r="20" spans="1:7" ht="12.75">
      <c r="A20" s="3" t="s">
        <v>39</v>
      </c>
      <c r="B20" s="3" t="s">
        <v>40</v>
      </c>
      <c r="C20" s="3">
        <v>103</v>
      </c>
      <c r="D20" s="3">
        <v>2243</v>
      </c>
      <c r="E20" s="3">
        <v>400</v>
      </c>
      <c r="F20" s="4">
        <f t="shared" si="0"/>
        <v>17.833259028087383</v>
      </c>
      <c r="G20" s="4">
        <f t="shared" si="1"/>
        <v>82.16674097191262</v>
      </c>
    </row>
    <row r="21" spans="1:7" ht="12.75">
      <c r="A21" s="3" t="s">
        <v>41</v>
      </c>
      <c r="B21" s="3" t="s">
        <v>42</v>
      </c>
      <c r="C21" s="3">
        <v>81</v>
      </c>
      <c r="D21" s="3">
        <v>1704</v>
      </c>
      <c r="E21" s="3">
        <v>350</v>
      </c>
      <c r="F21" s="4">
        <f t="shared" si="0"/>
        <v>20.539906103286384</v>
      </c>
      <c r="G21" s="4">
        <f t="shared" si="1"/>
        <v>79.46009389671362</v>
      </c>
    </row>
    <row r="22" spans="1:7" ht="12.75">
      <c r="A22" s="3" t="s">
        <v>43</v>
      </c>
      <c r="B22" s="3" t="s">
        <v>44</v>
      </c>
      <c r="C22" s="3">
        <v>57</v>
      </c>
      <c r="D22" s="3">
        <v>1185</v>
      </c>
      <c r="E22" s="3">
        <v>148</v>
      </c>
      <c r="F22" s="4">
        <f t="shared" si="0"/>
        <v>12.48945147679325</v>
      </c>
      <c r="G22" s="4">
        <f t="shared" si="1"/>
        <v>87.51054852320675</v>
      </c>
    </row>
    <row r="23" spans="1:7" ht="12.75">
      <c r="A23" s="3" t="s">
        <v>45</v>
      </c>
      <c r="B23" s="3" t="s">
        <v>46</v>
      </c>
      <c r="C23" s="3">
        <v>122</v>
      </c>
      <c r="D23" s="3">
        <v>2639</v>
      </c>
      <c r="E23" s="3">
        <v>526</v>
      </c>
      <c r="F23" s="4">
        <f t="shared" si="0"/>
        <v>19.93179234558545</v>
      </c>
      <c r="G23" s="4">
        <f t="shared" si="1"/>
        <v>80.06820765441455</v>
      </c>
    </row>
    <row r="24" spans="1:7" ht="12.75">
      <c r="A24" s="3" t="s">
        <v>47</v>
      </c>
      <c r="B24" s="3" t="s">
        <v>48</v>
      </c>
      <c r="C24" s="3">
        <v>392</v>
      </c>
      <c r="D24" s="3">
        <v>8475</v>
      </c>
      <c r="E24" s="3">
        <v>1405</v>
      </c>
      <c r="F24" s="4">
        <f t="shared" si="0"/>
        <v>16.57817109144543</v>
      </c>
      <c r="G24" s="4">
        <f t="shared" si="1"/>
        <v>83.42182890855457</v>
      </c>
    </row>
    <row r="25" spans="1:7" ht="12.75">
      <c r="A25" s="3" t="s">
        <v>49</v>
      </c>
      <c r="B25" s="3" t="s">
        <v>50</v>
      </c>
      <c r="C25" s="3">
        <v>507</v>
      </c>
      <c r="D25" s="3">
        <v>11940</v>
      </c>
      <c r="E25" s="3">
        <v>2257</v>
      </c>
      <c r="F25" s="4">
        <f t="shared" si="0"/>
        <v>18.90284757118928</v>
      </c>
      <c r="G25" s="4">
        <f t="shared" si="1"/>
        <v>81.09715242881072</v>
      </c>
    </row>
    <row r="26" spans="1:7" ht="12.75">
      <c r="A26" s="3" t="s">
        <v>51</v>
      </c>
      <c r="B26" s="3" t="s">
        <v>52</v>
      </c>
      <c r="C26" s="3">
        <v>104</v>
      </c>
      <c r="D26" s="3">
        <v>2227</v>
      </c>
      <c r="E26" s="3">
        <v>370</v>
      </c>
      <c r="F26" s="4">
        <f t="shared" si="0"/>
        <v>16.614279299506062</v>
      </c>
      <c r="G26" s="4">
        <f t="shared" si="1"/>
        <v>83.38572070049393</v>
      </c>
    </row>
    <row r="27" spans="1:7" ht="12.75">
      <c r="A27" s="3" t="s">
        <v>53</v>
      </c>
      <c r="B27" s="3" t="s">
        <v>54</v>
      </c>
      <c r="C27" s="3">
        <v>431</v>
      </c>
      <c r="D27" s="3">
        <v>9647</v>
      </c>
      <c r="E27" s="3">
        <v>1881</v>
      </c>
      <c r="F27" s="4">
        <f t="shared" si="0"/>
        <v>19.49828962371722</v>
      </c>
      <c r="G27" s="4">
        <f t="shared" si="1"/>
        <v>80.50171037628277</v>
      </c>
    </row>
    <row r="28" spans="1:7" ht="12.75">
      <c r="A28" s="3" t="s">
        <v>55</v>
      </c>
      <c r="B28" s="3" t="s">
        <v>56</v>
      </c>
      <c r="C28" s="3">
        <v>265</v>
      </c>
      <c r="D28" s="3">
        <v>6597</v>
      </c>
      <c r="E28" s="3">
        <v>1314</v>
      </c>
      <c r="F28" s="4">
        <f t="shared" si="0"/>
        <v>19.918144611186904</v>
      </c>
      <c r="G28" s="4">
        <f t="shared" si="1"/>
        <v>80.0818553888131</v>
      </c>
    </row>
    <row r="29" spans="2:7" ht="12.75">
      <c r="B29" s="6" t="s">
        <v>57</v>
      </c>
      <c r="C29" s="7">
        <f>SUM(C5:C28)</f>
        <v>8002</v>
      </c>
      <c r="D29" s="7">
        <f>SUM(D5:D28)</f>
        <v>189020</v>
      </c>
      <c r="E29" s="7">
        <f>SUM(E5:E28)</f>
        <v>36878</v>
      </c>
      <c r="F29" s="8">
        <f>E29/D29*100</f>
        <v>19.51010475082002</v>
      </c>
      <c r="G29" s="8">
        <f t="shared" si="1"/>
        <v>80.48989524917998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68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176</v>
      </c>
      <c r="D5" s="3">
        <v>3395</v>
      </c>
      <c r="E5" s="3">
        <v>841</v>
      </c>
      <c r="F5" s="4">
        <f>E5/D5*100</f>
        <v>24.771723122238587</v>
      </c>
      <c r="G5" s="4">
        <f>100-F5</f>
        <v>75.22827687776142</v>
      </c>
    </row>
    <row r="6" spans="1:7" ht="12.75">
      <c r="A6" s="3" t="s">
        <v>11</v>
      </c>
      <c r="B6" s="5" t="s">
        <v>12</v>
      </c>
      <c r="C6" s="3">
        <v>187</v>
      </c>
      <c r="D6" s="3">
        <v>3690</v>
      </c>
      <c r="E6" s="3">
        <v>819</v>
      </c>
      <c r="F6" s="4">
        <f aca="true" t="shared" si="0" ref="F6:F28">E6/D6*100</f>
        <v>22.195121951219512</v>
      </c>
      <c r="G6" s="4">
        <f aca="true" t="shared" si="1" ref="G6:G29">100-F6</f>
        <v>77.8048780487805</v>
      </c>
    </row>
    <row r="7" spans="1:7" ht="12.75">
      <c r="A7" s="3" t="s">
        <v>13</v>
      </c>
      <c r="B7" s="3" t="s">
        <v>14</v>
      </c>
      <c r="C7" s="3">
        <v>1929</v>
      </c>
      <c r="D7" s="3">
        <v>42932</v>
      </c>
      <c r="E7" s="3">
        <v>9703</v>
      </c>
      <c r="F7" s="4">
        <f t="shared" si="0"/>
        <v>22.60085716947731</v>
      </c>
      <c r="G7" s="4">
        <f t="shared" si="1"/>
        <v>77.39914283052269</v>
      </c>
    </row>
    <row r="8" spans="1:7" ht="12.75">
      <c r="A8" s="3" t="s">
        <v>15</v>
      </c>
      <c r="B8" s="3" t="s">
        <v>16</v>
      </c>
      <c r="C8" s="3">
        <v>37</v>
      </c>
      <c r="D8" s="3">
        <v>812</v>
      </c>
      <c r="E8" s="3">
        <v>236</v>
      </c>
      <c r="F8" s="4">
        <f t="shared" si="0"/>
        <v>29.064039408866993</v>
      </c>
      <c r="G8" s="4">
        <f t="shared" si="1"/>
        <v>70.93596059113301</v>
      </c>
    </row>
    <row r="9" spans="1:7" ht="12.75">
      <c r="A9" s="3" t="s">
        <v>17</v>
      </c>
      <c r="B9" s="3" t="s">
        <v>18</v>
      </c>
      <c r="C9" s="3">
        <v>441</v>
      </c>
      <c r="D9" s="3">
        <v>9949</v>
      </c>
      <c r="E9" s="3">
        <v>2384</v>
      </c>
      <c r="F9" s="4">
        <f t="shared" si="0"/>
        <v>23.962207257010753</v>
      </c>
      <c r="G9" s="4">
        <f t="shared" si="1"/>
        <v>76.03779274298924</v>
      </c>
    </row>
    <row r="10" spans="1:7" ht="12.75">
      <c r="A10" s="3" t="s">
        <v>19</v>
      </c>
      <c r="B10" s="3" t="s">
        <v>20</v>
      </c>
      <c r="C10" s="3">
        <v>565</v>
      </c>
      <c r="D10" s="3">
        <v>12729</v>
      </c>
      <c r="E10" s="3">
        <v>3121</v>
      </c>
      <c r="F10" s="4">
        <f t="shared" si="0"/>
        <v>24.518815303637364</v>
      </c>
      <c r="G10" s="4">
        <f t="shared" si="1"/>
        <v>75.48118469636263</v>
      </c>
    </row>
    <row r="11" spans="1:7" ht="12.75">
      <c r="A11" s="3" t="s">
        <v>21</v>
      </c>
      <c r="B11" s="3" t="s">
        <v>22</v>
      </c>
      <c r="C11" s="3">
        <v>565</v>
      </c>
      <c r="D11" s="3">
        <v>12845</v>
      </c>
      <c r="E11" s="3">
        <v>2713</v>
      </c>
      <c r="F11" s="4">
        <f t="shared" si="0"/>
        <v>21.12105877773453</v>
      </c>
      <c r="G11" s="4">
        <f t="shared" si="1"/>
        <v>78.87894122226547</v>
      </c>
    </row>
    <row r="12" spans="1:7" ht="12.75">
      <c r="A12" s="3" t="s">
        <v>23</v>
      </c>
      <c r="B12" s="3" t="s">
        <v>24</v>
      </c>
      <c r="C12" s="3">
        <v>568</v>
      </c>
      <c r="D12" s="3">
        <v>12882</v>
      </c>
      <c r="E12" s="3">
        <v>2863</v>
      </c>
      <c r="F12" s="4">
        <f t="shared" si="0"/>
        <v>22.224809812140972</v>
      </c>
      <c r="G12" s="4">
        <f t="shared" si="1"/>
        <v>77.77519018785902</v>
      </c>
    </row>
    <row r="13" spans="1:7" ht="12.75">
      <c r="A13" s="3" t="s">
        <v>25</v>
      </c>
      <c r="B13" s="3" t="s">
        <v>26</v>
      </c>
      <c r="C13" s="3">
        <v>598</v>
      </c>
      <c r="D13" s="3">
        <v>13480</v>
      </c>
      <c r="E13" s="3">
        <v>3164</v>
      </c>
      <c r="F13" s="4">
        <f t="shared" si="0"/>
        <v>23.47181008902077</v>
      </c>
      <c r="G13" s="4">
        <f t="shared" si="1"/>
        <v>76.52818991097922</v>
      </c>
    </row>
    <row r="14" spans="1:7" ht="12.75">
      <c r="A14" s="3" t="s">
        <v>27</v>
      </c>
      <c r="B14" s="3" t="s">
        <v>28</v>
      </c>
      <c r="C14" s="3">
        <v>259</v>
      </c>
      <c r="D14" s="3">
        <v>5309</v>
      </c>
      <c r="E14" s="3">
        <v>1291</v>
      </c>
      <c r="F14" s="4">
        <f t="shared" si="0"/>
        <v>24.317197212281034</v>
      </c>
      <c r="G14" s="4">
        <f t="shared" si="1"/>
        <v>75.68280278771897</v>
      </c>
    </row>
    <row r="15" spans="1:7" ht="12.75">
      <c r="A15" s="3" t="s">
        <v>29</v>
      </c>
      <c r="B15" s="3" t="s">
        <v>30</v>
      </c>
      <c r="C15" s="3">
        <v>177</v>
      </c>
      <c r="D15" s="3">
        <v>3634</v>
      </c>
      <c r="E15" s="3">
        <v>997</v>
      </c>
      <c r="F15" s="4">
        <f t="shared" si="0"/>
        <v>27.435332966428177</v>
      </c>
      <c r="G15" s="4">
        <f t="shared" si="1"/>
        <v>72.56466703357182</v>
      </c>
    </row>
    <row r="16" spans="1:7" ht="12.75">
      <c r="A16" s="3" t="s">
        <v>31</v>
      </c>
      <c r="B16" s="3" t="s">
        <v>32</v>
      </c>
      <c r="C16" s="3">
        <v>154</v>
      </c>
      <c r="D16" s="3">
        <v>3120</v>
      </c>
      <c r="E16" s="3">
        <v>890</v>
      </c>
      <c r="F16" s="4">
        <f t="shared" si="0"/>
        <v>28.525641025641026</v>
      </c>
      <c r="G16" s="4">
        <f t="shared" si="1"/>
        <v>71.47435897435898</v>
      </c>
    </row>
    <row r="17" spans="1:7" ht="12.75">
      <c r="A17" s="3" t="s">
        <v>33</v>
      </c>
      <c r="B17" s="3" t="s">
        <v>34</v>
      </c>
      <c r="C17" s="3">
        <v>69</v>
      </c>
      <c r="D17" s="3">
        <v>1330</v>
      </c>
      <c r="E17" s="3">
        <v>379</v>
      </c>
      <c r="F17" s="4">
        <f t="shared" si="0"/>
        <v>28.496240601503757</v>
      </c>
      <c r="G17" s="4">
        <f t="shared" si="1"/>
        <v>71.50375939849624</v>
      </c>
    </row>
    <row r="18" spans="1:7" ht="12.75">
      <c r="A18" s="3" t="s">
        <v>35</v>
      </c>
      <c r="B18" s="3" t="s">
        <v>36</v>
      </c>
      <c r="C18" s="3">
        <v>81</v>
      </c>
      <c r="D18" s="3">
        <v>1540</v>
      </c>
      <c r="E18" s="3">
        <v>547</v>
      </c>
      <c r="F18" s="4">
        <f t="shared" si="0"/>
        <v>35.51948051948052</v>
      </c>
      <c r="G18" s="4">
        <f t="shared" si="1"/>
        <v>64.48051948051949</v>
      </c>
    </row>
    <row r="19" spans="1:7" ht="12.75">
      <c r="A19" s="3" t="s">
        <v>37</v>
      </c>
      <c r="B19" s="3" t="s">
        <v>38</v>
      </c>
      <c r="C19" s="3">
        <v>111</v>
      </c>
      <c r="D19" s="3">
        <v>2165</v>
      </c>
      <c r="E19" s="3">
        <v>547</v>
      </c>
      <c r="F19" s="4">
        <f t="shared" si="0"/>
        <v>25.265588914549653</v>
      </c>
      <c r="G19" s="4">
        <f t="shared" si="1"/>
        <v>74.73441108545035</v>
      </c>
    </row>
    <row r="20" spans="1:7" ht="12.75">
      <c r="A20" s="3" t="s">
        <v>39</v>
      </c>
      <c r="B20" s="3" t="s">
        <v>40</v>
      </c>
      <c r="C20" s="3">
        <v>105</v>
      </c>
      <c r="D20" s="3">
        <v>2074</v>
      </c>
      <c r="E20" s="3">
        <v>524</v>
      </c>
      <c r="F20" s="4">
        <f t="shared" si="0"/>
        <v>25.265188042430086</v>
      </c>
      <c r="G20" s="4">
        <f t="shared" si="1"/>
        <v>74.73481195756992</v>
      </c>
    </row>
    <row r="21" spans="1:7" ht="12.75">
      <c r="A21" s="3" t="s">
        <v>41</v>
      </c>
      <c r="B21" s="3" t="s">
        <v>42</v>
      </c>
      <c r="C21" s="3">
        <v>81</v>
      </c>
      <c r="D21" s="3">
        <v>1538</v>
      </c>
      <c r="E21" s="3">
        <v>517</v>
      </c>
      <c r="F21" s="4">
        <f t="shared" si="0"/>
        <v>33.61508452535761</v>
      </c>
      <c r="G21" s="4">
        <f t="shared" si="1"/>
        <v>66.38491547464238</v>
      </c>
    </row>
    <row r="22" spans="1:7" ht="12.75">
      <c r="A22" s="3" t="s">
        <v>43</v>
      </c>
      <c r="B22" s="3" t="s">
        <v>44</v>
      </c>
      <c r="C22" s="3">
        <v>58</v>
      </c>
      <c r="D22" s="3">
        <v>1104</v>
      </c>
      <c r="E22" s="3">
        <v>293</v>
      </c>
      <c r="F22" s="4">
        <f t="shared" si="0"/>
        <v>26.53985507246377</v>
      </c>
      <c r="G22" s="4">
        <f t="shared" si="1"/>
        <v>73.46014492753623</v>
      </c>
    </row>
    <row r="23" spans="1:7" ht="12.75">
      <c r="A23" s="3" t="s">
        <v>45</v>
      </c>
      <c r="B23" s="3" t="s">
        <v>46</v>
      </c>
      <c r="C23" s="3">
        <v>118</v>
      </c>
      <c r="D23" s="3">
        <v>2318</v>
      </c>
      <c r="E23" s="3">
        <v>634</v>
      </c>
      <c r="F23" s="4">
        <f t="shared" si="0"/>
        <v>27.351164797238997</v>
      </c>
      <c r="G23" s="4">
        <f t="shared" si="1"/>
        <v>72.648835202761</v>
      </c>
    </row>
    <row r="24" spans="1:7" ht="12.75">
      <c r="A24" s="3" t="s">
        <v>47</v>
      </c>
      <c r="B24" s="3" t="s">
        <v>48</v>
      </c>
      <c r="C24" s="3">
        <v>388</v>
      </c>
      <c r="D24" s="3">
        <v>7596</v>
      </c>
      <c r="E24" s="3">
        <v>1865</v>
      </c>
      <c r="F24" s="4">
        <f t="shared" si="0"/>
        <v>24.552395997893626</v>
      </c>
      <c r="G24" s="4">
        <f t="shared" si="1"/>
        <v>75.44760400210637</v>
      </c>
    </row>
    <row r="25" spans="1:7" ht="12.75">
      <c r="A25" s="3" t="s">
        <v>49</v>
      </c>
      <c r="B25" s="3" t="s">
        <v>50</v>
      </c>
      <c r="C25" s="3">
        <v>499</v>
      </c>
      <c r="D25" s="3">
        <v>10762</v>
      </c>
      <c r="E25" s="3">
        <v>2878</v>
      </c>
      <c r="F25" s="4">
        <f t="shared" si="0"/>
        <v>26.742241219104258</v>
      </c>
      <c r="G25" s="4">
        <f t="shared" si="1"/>
        <v>73.25775878089574</v>
      </c>
    </row>
    <row r="26" spans="1:7" ht="12.75">
      <c r="A26" s="3" t="s">
        <v>51</v>
      </c>
      <c r="B26" s="3" t="s">
        <v>52</v>
      </c>
      <c r="C26" s="3">
        <v>102</v>
      </c>
      <c r="D26" s="3">
        <v>1993</v>
      </c>
      <c r="E26" s="3">
        <v>479</v>
      </c>
      <c r="F26" s="4">
        <f t="shared" si="0"/>
        <v>24.03411941796287</v>
      </c>
      <c r="G26" s="4">
        <f t="shared" si="1"/>
        <v>75.96588058203713</v>
      </c>
    </row>
    <row r="27" spans="1:7" ht="12.75">
      <c r="A27" s="3" t="s">
        <v>53</v>
      </c>
      <c r="B27" s="3" t="s">
        <v>54</v>
      </c>
      <c r="C27" s="3">
        <v>426</v>
      </c>
      <c r="D27" s="3">
        <v>8667</v>
      </c>
      <c r="E27" s="3">
        <v>2846</v>
      </c>
      <c r="F27" s="4">
        <f t="shared" si="0"/>
        <v>32.837198569285796</v>
      </c>
      <c r="G27" s="4">
        <f t="shared" si="1"/>
        <v>67.16280143071421</v>
      </c>
    </row>
    <row r="28" spans="1:7" ht="12.75">
      <c r="A28" s="3" t="s">
        <v>55</v>
      </c>
      <c r="B28" s="3" t="s">
        <v>56</v>
      </c>
      <c r="C28" s="3">
        <v>264</v>
      </c>
      <c r="D28" s="3">
        <v>6038</v>
      </c>
      <c r="E28" s="3">
        <v>1254</v>
      </c>
      <c r="F28" s="4">
        <f t="shared" si="0"/>
        <v>20.768466379595893</v>
      </c>
      <c r="G28" s="4">
        <f t="shared" si="1"/>
        <v>79.23153362040411</v>
      </c>
    </row>
    <row r="29" spans="2:7" ht="12.75">
      <c r="B29" s="6" t="s">
        <v>57</v>
      </c>
      <c r="C29" s="7">
        <f>SUM(C5:C28)</f>
        <v>7958</v>
      </c>
      <c r="D29" s="7">
        <f>SUM(D5:D28)</f>
        <v>171902</v>
      </c>
      <c r="E29" s="7">
        <f>SUM(E5:E28)</f>
        <v>41785</v>
      </c>
      <c r="F29" s="8">
        <f>E29/D29*100</f>
        <v>24.30745424718735</v>
      </c>
      <c r="G29" s="8">
        <f t="shared" si="1"/>
        <v>75.69254575281265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32" sqref="D32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58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173</v>
      </c>
      <c r="D5" s="3">
        <v>3485</v>
      </c>
      <c r="E5" s="3">
        <v>493</v>
      </c>
      <c r="F5" s="4">
        <f>E5/D5*100</f>
        <v>14.146341463414632</v>
      </c>
      <c r="G5" s="4">
        <f>100-F5</f>
        <v>85.85365853658537</v>
      </c>
    </row>
    <row r="6" spans="1:7" ht="12.75">
      <c r="A6" s="3" t="s">
        <v>11</v>
      </c>
      <c r="B6" s="5" t="s">
        <v>12</v>
      </c>
      <c r="C6" s="3">
        <v>190</v>
      </c>
      <c r="D6" s="3">
        <v>3904</v>
      </c>
      <c r="E6" s="3">
        <v>665.5</v>
      </c>
      <c r="F6" s="4">
        <f aca="true" t="shared" si="0" ref="F6:F28">E6/D6*100</f>
        <v>17.046618852459016</v>
      </c>
      <c r="G6" s="4">
        <f aca="true" t="shared" si="1" ref="G6:G29">100-F6</f>
        <v>82.95338114754098</v>
      </c>
    </row>
    <row r="7" spans="1:7" ht="12.75">
      <c r="A7" s="3" t="s">
        <v>13</v>
      </c>
      <c r="B7" s="3" t="s">
        <v>14</v>
      </c>
      <c r="C7" s="3">
        <v>1863</v>
      </c>
      <c r="D7" s="3">
        <v>42903</v>
      </c>
      <c r="E7" s="3">
        <v>7764</v>
      </c>
      <c r="F7" s="4">
        <f t="shared" si="0"/>
        <v>18.09663659883924</v>
      </c>
      <c r="G7" s="4">
        <f t="shared" si="1"/>
        <v>81.90336340116076</v>
      </c>
    </row>
    <row r="8" spans="1:7" ht="12.75">
      <c r="A8" s="3" t="s">
        <v>15</v>
      </c>
      <c r="B8" s="3" t="s">
        <v>16</v>
      </c>
      <c r="C8" s="3">
        <v>36</v>
      </c>
      <c r="D8" s="3">
        <v>840</v>
      </c>
      <c r="E8" s="3">
        <v>122</v>
      </c>
      <c r="F8" s="4">
        <f t="shared" si="0"/>
        <v>14.523809523809526</v>
      </c>
      <c r="G8" s="4">
        <f t="shared" si="1"/>
        <v>85.47619047619048</v>
      </c>
    </row>
    <row r="9" spans="1:7" ht="12.75">
      <c r="A9" s="3" t="s">
        <v>17</v>
      </c>
      <c r="B9" s="3" t="s">
        <v>18</v>
      </c>
      <c r="C9" s="3">
        <v>492</v>
      </c>
      <c r="D9" s="3">
        <v>11525</v>
      </c>
      <c r="E9" s="3">
        <v>2299</v>
      </c>
      <c r="F9" s="4">
        <f t="shared" si="0"/>
        <v>19.947939262472886</v>
      </c>
      <c r="G9" s="4">
        <f t="shared" si="1"/>
        <v>80.05206073752711</v>
      </c>
    </row>
    <row r="10" spans="1:7" ht="12.75">
      <c r="A10" s="3" t="s">
        <v>19</v>
      </c>
      <c r="B10" s="3" t="s">
        <v>20</v>
      </c>
      <c r="C10" s="3">
        <v>621</v>
      </c>
      <c r="D10" s="3">
        <v>13748</v>
      </c>
      <c r="E10" s="3">
        <v>2824</v>
      </c>
      <c r="F10" s="4">
        <f t="shared" si="0"/>
        <v>20.54116962467268</v>
      </c>
      <c r="G10" s="4">
        <f t="shared" si="1"/>
        <v>79.45883037532732</v>
      </c>
    </row>
    <row r="11" spans="1:7" ht="12.75">
      <c r="A11" s="3" t="s">
        <v>21</v>
      </c>
      <c r="B11" s="3" t="s">
        <v>22</v>
      </c>
      <c r="C11" s="3">
        <v>567</v>
      </c>
      <c r="D11" s="3">
        <v>13496</v>
      </c>
      <c r="E11" s="3">
        <v>2323.5</v>
      </c>
      <c r="F11" s="4">
        <f t="shared" si="0"/>
        <v>17.21621221102549</v>
      </c>
      <c r="G11" s="4">
        <f t="shared" si="1"/>
        <v>82.78378778897451</v>
      </c>
    </row>
    <row r="12" spans="1:7" ht="12.75">
      <c r="A12" s="3" t="s">
        <v>23</v>
      </c>
      <c r="B12" s="3" t="s">
        <v>24</v>
      </c>
      <c r="C12" s="3">
        <v>576</v>
      </c>
      <c r="D12" s="3">
        <v>13664</v>
      </c>
      <c r="E12" s="3">
        <v>2709</v>
      </c>
      <c r="F12" s="4">
        <f t="shared" si="0"/>
        <v>19.825819672131146</v>
      </c>
      <c r="G12" s="4">
        <f t="shared" si="1"/>
        <v>80.17418032786885</v>
      </c>
    </row>
    <row r="13" spans="1:7" ht="12.75">
      <c r="A13" s="3" t="s">
        <v>25</v>
      </c>
      <c r="B13" s="3" t="s">
        <v>26</v>
      </c>
      <c r="C13" s="3">
        <v>589</v>
      </c>
      <c r="D13" s="3">
        <v>13834</v>
      </c>
      <c r="E13" s="3">
        <v>2570</v>
      </c>
      <c r="F13" s="4">
        <f t="shared" si="0"/>
        <v>18.57741795576117</v>
      </c>
      <c r="G13" s="4">
        <f t="shared" si="1"/>
        <v>81.42258204423882</v>
      </c>
    </row>
    <row r="14" spans="1:7" ht="12.75">
      <c r="A14" s="3" t="s">
        <v>27</v>
      </c>
      <c r="B14" s="3" t="s">
        <v>28</v>
      </c>
      <c r="C14" s="3">
        <v>256</v>
      </c>
      <c r="D14" s="3">
        <v>5433</v>
      </c>
      <c r="E14" s="3">
        <v>967</v>
      </c>
      <c r="F14" s="4">
        <f t="shared" si="0"/>
        <v>17.798637953248665</v>
      </c>
      <c r="G14" s="4">
        <f t="shared" si="1"/>
        <v>82.20136204675134</v>
      </c>
    </row>
    <row r="15" spans="1:7" ht="12.75">
      <c r="A15" s="3" t="s">
        <v>29</v>
      </c>
      <c r="B15" s="3" t="s">
        <v>30</v>
      </c>
      <c r="C15" s="3">
        <v>173</v>
      </c>
      <c r="D15" s="3">
        <v>3708</v>
      </c>
      <c r="E15" s="3">
        <v>607</v>
      </c>
      <c r="F15" s="4">
        <f t="shared" si="0"/>
        <v>16.370010787486518</v>
      </c>
      <c r="G15" s="4">
        <f t="shared" si="1"/>
        <v>83.62998921251348</v>
      </c>
    </row>
    <row r="16" spans="1:7" ht="12.75">
      <c r="A16" s="3" t="s">
        <v>31</v>
      </c>
      <c r="B16" s="3" t="s">
        <v>32</v>
      </c>
      <c r="C16" s="3">
        <v>157</v>
      </c>
      <c r="D16" s="3">
        <v>3251</v>
      </c>
      <c r="E16" s="3">
        <v>483</v>
      </c>
      <c r="F16" s="4">
        <f t="shared" si="0"/>
        <v>14.856967087050139</v>
      </c>
      <c r="G16" s="4">
        <f t="shared" si="1"/>
        <v>85.14303291294986</v>
      </c>
    </row>
    <row r="17" spans="1:7" ht="12.75">
      <c r="A17" s="3" t="s">
        <v>33</v>
      </c>
      <c r="B17" s="3" t="s">
        <v>34</v>
      </c>
      <c r="C17" s="3">
        <v>69</v>
      </c>
      <c r="D17" s="3">
        <v>1392</v>
      </c>
      <c r="E17" s="3">
        <v>247</v>
      </c>
      <c r="F17" s="4">
        <f t="shared" si="0"/>
        <v>17.74425287356322</v>
      </c>
      <c r="G17" s="4">
        <f t="shared" si="1"/>
        <v>82.25574712643677</v>
      </c>
    </row>
    <row r="18" spans="1:7" ht="12.75">
      <c r="A18" s="3" t="s">
        <v>35</v>
      </c>
      <c r="B18" s="3" t="s">
        <v>36</v>
      </c>
      <c r="C18" s="3">
        <v>84</v>
      </c>
      <c r="D18" s="3">
        <v>1644</v>
      </c>
      <c r="E18" s="3">
        <v>350</v>
      </c>
      <c r="F18" s="4">
        <f t="shared" si="0"/>
        <v>21.289537712895378</v>
      </c>
      <c r="G18" s="4">
        <f t="shared" si="1"/>
        <v>78.71046228710462</v>
      </c>
    </row>
    <row r="19" spans="1:7" ht="12.75">
      <c r="A19" s="3" t="s">
        <v>37</v>
      </c>
      <c r="B19" s="3" t="s">
        <v>38</v>
      </c>
      <c r="C19" s="3">
        <v>109</v>
      </c>
      <c r="D19" s="3">
        <v>2237</v>
      </c>
      <c r="E19" s="3">
        <v>322</v>
      </c>
      <c r="F19" s="4">
        <f t="shared" si="0"/>
        <v>14.394278050961109</v>
      </c>
      <c r="G19" s="4">
        <f t="shared" si="1"/>
        <v>85.6057219490389</v>
      </c>
    </row>
    <row r="20" spans="1:7" ht="12.75">
      <c r="A20" s="3" t="s">
        <v>39</v>
      </c>
      <c r="B20" s="3" t="s">
        <v>40</v>
      </c>
      <c r="C20" s="3">
        <v>99</v>
      </c>
      <c r="D20" s="3">
        <v>2078</v>
      </c>
      <c r="E20" s="3">
        <v>388</v>
      </c>
      <c r="F20" s="4">
        <f t="shared" si="0"/>
        <v>18.67179980750722</v>
      </c>
      <c r="G20" s="4">
        <f t="shared" si="1"/>
        <v>81.32820019249277</v>
      </c>
    </row>
    <row r="21" spans="1:7" ht="12.75">
      <c r="A21" s="3" t="s">
        <v>41</v>
      </c>
      <c r="B21" s="3" t="s">
        <v>42</v>
      </c>
      <c r="C21" s="3">
        <v>80</v>
      </c>
      <c r="D21" s="3">
        <v>1608</v>
      </c>
      <c r="E21" s="3">
        <v>326</v>
      </c>
      <c r="F21" s="4">
        <f t="shared" si="0"/>
        <v>20.273631840796018</v>
      </c>
      <c r="G21" s="4">
        <f t="shared" si="1"/>
        <v>79.72636815920399</v>
      </c>
    </row>
    <row r="22" spans="1:7" ht="12.75">
      <c r="A22" s="3" t="s">
        <v>43</v>
      </c>
      <c r="B22" s="3" t="s">
        <v>44</v>
      </c>
      <c r="C22" s="3">
        <v>58</v>
      </c>
      <c r="D22" s="3">
        <v>1160</v>
      </c>
      <c r="E22" s="3">
        <v>203.5</v>
      </c>
      <c r="F22" s="4">
        <f t="shared" si="0"/>
        <v>17.54310344827586</v>
      </c>
      <c r="G22" s="4">
        <f t="shared" si="1"/>
        <v>82.45689655172414</v>
      </c>
    </row>
    <row r="23" spans="1:7" ht="12.75">
      <c r="A23" s="3" t="s">
        <v>45</v>
      </c>
      <c r="B23" s="3" t="s">
        <v>46</v>
      </c>
      <c r="C23" s="3">
        <v>112</v>
      </c>
      <c r="D23" s="3">
        <v>2308</v>
      </c>
      <c r="E23" s="3">
        <v>373</v>
      </c>
      <c r="F23" s="4">
        <f t="shared" si="0"/>
        <v>16.16117850953206</v>
      </c>
      <c r="G23" s="4">
        <f t="shared" si="1"/>
        <v>83.83882149046794</v>
      </c>
    </row>
    <row r="24" spans="1:7" ht="12.75">
      <c r="A24" s="3" t="s">
        <v>47</v>
      </c>
      <c r="B24" s="3" t="s">
        <v>48</v>
      </c>
      <c r="C24" s="3">
        <v>400</v>
      </c>
      <c r="D24" s="3">
        <v>8237</v>
      </c>
      <c r="E24" s="3">
        <v>1242</v>
      </c>
      <c r="F24" s="4">
        <f t="shared" si="0"/>
        <v>15.07830520820687</v>
      </c>
      <c r="G24" s="4">
        <f t="shared" si="1"/>
        <v>84.92169479179313</v>
      </c>
    </row>
    <row r="25" spans="1:7" ht="12.75">
      <c r="A25" s="3" t="s">
        <v>49</v>
      </c>
      <c r="B25" s="3" t="s">
        <v>50</v>
      </c>
      <c r="C25" s="3">
        <v>518</v>
      </c>
      <c r="D25" s="3">
        <v>11567</v>
      </c>
      <c r="E25" s="3">
        <v>2000</v>
      </c>
      <c r="F25" s="4">
        <f t="shared" si="0"/>
        <v>17.29056799515864</v>
      </c>
      <c r="G25" s="4">
        <f t="shared" si="1"/>
        <v>82.70943200484136</v>
      </c>
    </row>
    <row r="26" spans="1:7" ht="12.75">
      <c r="A26" s="3" t="s">
        <v>51</v>
      </c>
      <c r="B26" s="3" t="s">
        <v>52</v>
      </c>
      <c r="C26" s="3">
        <v>102</v>
      </c>
      <c r="D26" s="3">
        <v>2084</v>
      </c>
      <c r="E26" s="3">
        <v>310</v>
      </c>
      <c r="F26" s="4">
        <f t="shared" si="0"/>
        <v>14.875239923224568</v>
      </c>
      <c r="G26" s="4">
        <f t="shared" si="1"/>
        <v>85.12476007677543</v>
      </c>
    </row>
    <row r="27" spans="1:7" ht="12.75">
      <c r="A27" s="3" t="s">
        <v>53</v>
      </c>
      <c r="B27" s="3" t="s">
        <v>54</v>
      </c>
      <c r="C27" s="3">
        <v>440</v>
      </c>
      <c r="D27" s="3">
        <v>9419</v>
      </c>
      <c r="E27" s="3">
        <v>1652</v>
      </c>
      <c r="F27" s="4">
        <f t="shared" si="0"/>
        <v>17.539016880772905</v>
      </c>
      <c r="G27" s="4">
        <f t="shared" si="1"/>
        <v>82.4609831192271</v>
      </c>
    </row>
    <row r="28" spans="1:7" ht="12.75">
      <c r="A28" s="3" t="s">
        <v>55</v>
      </c>
      <c r="B28" s="3" t="s">
        <v>56</v>
      </c>
      <c r="C28" s="3">
        <v>258</v>
      </c>
      <c r="D28" s="3">
        <v>6163</v>
      </c>
      <c r="E28" s="3">
        <v>1179</v>
      </c>
      <c r="F28" s="4">
        <f t="shared" si="0"/>
        <v>19.130293688138895</v>
      </c>
      <c r="G28" s="4">
        <f t="shared" si="1"/>
        <v>80.86970631186111</v>
      </c>
    </row>
    <row r="29" spans="2:7" ht="12.75">
      <c r="B29" s="6" t="s">
        <v>57</v>
      </c>
      <c r="C29" s="7">
        <f>SUM(C5:C28)</f>
        <v>8022</v>
      </c>
      <c r="D29" s="7">
        <f>SUM(D5:D28)</f>
        <v>179688</v>
      </c>
      <c r="E29" s="7">
        <f>SUM(E5:E28)</f>
        <v>32419.5</v>
      </c>
      <c r="F29" s="8">
        <f>E29/D29*100</f>
        <v>18.042106317617204</v>
      </c>
      <c r="G29" s="8">
        <f t="shared" si="1"/>
        <v>81.9578936823828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5" sqref="C5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59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175</v>
      </c>
      <c r="D5" s="3">
        <v>3913</v>
      </c>
      <c r="E5" s="3">
        <v>642</v>
      </c>
      <c r="F5" s="4">
        <f>E5/D5*100</f>
        <v>16.406848964988498</v>
      </c>
      <c r="G5" s="4">
        <f>100-F5</f>
        <v>83.5931510350115</v>
      </c>
    </row>
    <row r="6" spans="1:7" ht="12.75">
      <c r="A6" s="3" t="s">
        <v>11</v>
      </c>
      <c r="B6" s="5" t="s">
        <v>12</v>
      </c>
      <c r="C6" s="3">
        <v>191</v>
      </c>
      <c r="D6" s="3">
        <v>4327</v>
      </c>
      <c r="E6" s="3">
        <v>719</v>
      </c>
      <c r="F6" s="4">
        <f aca="true" t="shared" si="0" ref="F6:F28">E6/D6*100</f>
        <v>16.61659348278253</v>
      </c>
      <c r="G6" s="4">
        <f aca="true" t="shared" si="1" ref="G6:G29">100-F6</f>
        <v>83.38340651721747</v>
      </c>
    </row>
    <row r="7" spans="1:7" ht="12.75">
      <c r="A7" s="3" t="s">
        <v>13</v>
      </c>
      <c r="B7" s="3" t="s">
        <v>14</v>
      </c>
      <c r="C7" s="3">
        <v>1872</v>
      </c>
      <c r="D7" s="3">
        <v>48255</v>
      </c>
      <c r="E7" s="3">
        <v>9392</v>
      </c>
      <c r="F7" s="4">
        <f t="shared" si="0"/>
        <v>19.463268055123823</v>
      </c>
      <c r="G7" s="4">
        <f t="shared" si="1"/>
        <v>80.53673194487618</v>
      </c>
    </row>
    <row r="8" spans="1:7" ht="12.75">
      <c r="A8" s="3" t="s">
        <v>15</v>
      </c>
      <c r="B8" s="3" t="s">
        <v>16</v>
      </c>
      <c r="C8" s="3">
        <v>36</v>
      </c>
      <c r="D8" s="3">
        <v>940</v>
      </c>
      <c r="E8" s="3">
        <v>164</v>
      </c>
      <c r="F8" s="4">
        <f t="shared" si="0"/>
        <v>17.4468085106383</v>
      </c>
      <c r="G8" s="4">
        <f t="shared" si="1"/>
        <v>82.5531914893617</v>
      </c>
    </row>
    <row r="9" spans="1:7" ht="12.75">
      <c r="A9" s="3" t="s">
        <v>17</v>
      </c>
      <c r="B9" s="3" t="s">
        <v>18</v>
      </c>
      <c r="C9" s="3">
        <v>487</v>
      </c>
      <c r="D9" s="3">
        <v>12855</v>
      </c>
      <c r="E9" s="3">
        <v>2456</v>
      </c>
      <c r="F9" s="4">
        <f t="shared" si="0"/>
        <v>19.10540645663166</v>
      </c>
      <c r="G9" s="4">
        <f t="shared" si="1"/>
        <v>80.89459354336834</v>
      </c>
    </row>
    <row r="10" spans="1:7" ht="12.75">
      <c r="A10" s="3" t="s">
        <v>19</v>
      </c>
      <c r="B10" s="3" t="s">
        <v>20</v>
      </c>
      <c r="C10" s="3">
        <v>619</v>
      </c>
      <c r="D10" s="3">
        <v>15392</v>
      </c>
      <c r="E10" s="3">
        <v>3133</v>
      </c>
      <c r="F10" s="4">
        <f t="shared" si="0"/>
        <v>20.35472972972973</v>
      </c>
      <c r="G10" s="4">
        <f t="shared" si="1"/>
        <v>79.64527027027027</v>
      </c>
    </row>
    <row r="11" spans="1:7" ht="12.75">
      <c r="A11" s="3" t="s">
        <v>21</v>
      </c>
      <c r="B11" s="3" t="s">
        <v>22</v>
      </c>
      <c r="C11" s="3">
        <v>569</v>
      </c>
      <c r="D11" s="3">
        <v>15214</v>
      </c>
      <c r="E11" s="3">
        <v>2775</v>
      </c>
      <c r="F11" s="4">
        <f t="shared" si="0"/>
        <v>18.239779150782173</v>
      </c>
      <c r="G11" s="4">
        <f t="shared" si="1"/>
        <v>81.76022084921783</v>
      </c>
    </row>
    <row r="12" spans="1:7" ht="12.75">
      <c r="A12" s="3" t="s">
        <v>23</v>
      </c>
      <c r="B12" s="3" t="s">
        <v>24</v>
      </c>
      <c r="C12" s="3">
        <v>577</v>
      </c>
      <c r="D12" s="3">
        <v>15325</v>
      </c>
      <c r="E12" s="3">
        <v>3245</v>
      </c>
      <c r="F12" s="4">
        <f t="shared" si="0"/>
        <v>21.174551386623165</v>
      </c>
      <c r="G12" s="4">
        <f t="shared" si="1"/>
        <v>78.82544861337684</v>
      </c>
    </row>
    <row r="13" spans="1:7" ht="12.75">
      <c r="A13" s="3" t="s">
        <v>25</v>
      </c>
      <c r="B13" s="3" t="s">
        <v>26</v>
      </c>
      <c r="C13" s="3">
        <v>593</v>
      </c>
      <c r="D13" s="3">
        <v>15607</v>
      </c>
      <c r="E13" s="3">
        <v>2929</v>
      </c>
      <c r="F13" s="4">
        <f t="shared" si="0"/>
        <v>18.767219837252515</v>
      </c>
      <c r="G13" s="4">
        <f t="shared" si="1"/>
        <v>81.23278016274749</v>
      </c>
    </row>
    <row r="14" spans="1:7" ht="12.75">
      <c r="A14" s="3" t="s">
        <v>27</v>
      </c>
      <c r="B14" s="3" t="s">
        <v>28</v>
      </c>
      <c r="C14" s="3">
        <v>254</v>
      </c>
      <c r="D14" s="3">
        <v>5970</v>
      </c>
      <c r="E14" s="3">
        <v>1027</v>
      </c>
      <c r="F14" s="4">
        <f t="shared" si="0"/>
        <v>17.202680067001673</v>
      </c>
      <c r="G14" s="4">
        <f t="shared" si="1"/>
        <v>82.79731993299833</v>
      </c>
    </row>
    <row r="15" spans="1:7" ht="12.75">
      <c r="A15" s="3" t="s">
        <v>29</v>
      </c>
      <c r="B15" s="3" t="s">
        <v>30</v>
      </c>
      <c r="C15" s="3">
        <v>173</v>
      </c>
      <c r="D15" s="3">
        <v>4125</v>
      </c>
      <c r="E15" s="3">
        <v>772</v>
      </c>
      <c r="F15" s="4">
        <f t="shared" si="0"/>
        <v>18.715151515151515</v>
      </c>
      <c r="G15" s="4">
        <f t="shared" si="1"/>
        <v>81.28484848484848</v>
      </c>
    </row>
    <row r="16" spans="1:7" ht="12.75">
      <c r="A16" s="3" t="s">
        <v>31</v>
      </c>
      <c r="B16" s="3" t="s">
        <v>32</v>
      </c>
      <c r="C16" s="3">
        <v>159</v>
      </c>
      <c r="D16" s="3">
        <v>3843</v>
      </c>
      <c r="E16" s="3">
        <v>544</v>
      </c>
      <c r="F16" s="4">
        <f t="shared" si="0"/>
        <v>14.15560759823055</v>
      </c>
      <c r="G16" s="4">
        <f t="shared" si="1"/>
        <v>85.84439240176945</v>
      </c>
    </row>
    <row r="17" spans="1:7" ht="12.75">
      <c r="A17" s="3" t="s">
        <v>33</v>
      </c>
      <c r="B17" s="3" t="s">
        <v>34</v>
      </c>
      <c r="C17" s="3">
        <v>69</v>
      </c>
      <c r="D17" s="3">
        <v>1549</v>
      </c>
      <c r="E17" s="3">
        <v>314</v>
      </c>
      <c r="F17" s="4">
        <f t="shared" si="0"/>
        <v>20.27114267269206</v>
      </c>
      <c r="G17" s="4">
        <f t="shared" si="1"/>
        <v>79.72885732730794</v>
      </c>
    </row>
    <row r="18" spans="1:7" ht="12.75">
      <c r="A18" s="3" t="s">
        <v>35</v>
      </c>
      <c r="B18" s="3" t="s">
        <v>36</v>
      </c>
      <c r="C18" s="3">
        <v>83</v>
      </c>
      <c r="D18" s="3">
        <v>1787</v>
      </c>
      <c r="E18" s="3">
        <v>319</v>
      </c>
      <c r="F18" s="4">
        <f t="shared" si="0"/>
        <v>17.851147174034697</v>
      </c>
      <c r="G18" s="4">
        <f t="shared" si="1"/>
        <v>82.1488528259653</v>
      </c>
    </row>
    <row r="19" spans="1:7" ht="12.75">
      <c r="A19" s="3" t="s">
        <v>37</v>
      </c>
      <c r="B19" s="3" t="s">
        <v>38</v>
      </c>
      <c r="C19" s="3">
        <v>110</v>
      </c>
      <c r="D19" s="3">
        <v>2484</v>
      </c>
      <c r="E19" s="3">
        <v>373</v>
      </c>
      <c r="F19" s="4">
        <f t="shared" si="0"/>
        <v>15.01610305958132</v>
      </c>
      <c r="G19" s="4">
        <f t="shared" si="1"/>
        <v>84.98389694041867</v>
      </c>
    </row>
    <row r="20" spans="1:7" ht="12.75">
      <c r="A20" s="3" t="s">
        <v>39</v>
      </c>
      <c r="B20" s="3" t="s">
        <v>40</v>
      </c>
      <c r="C20" s="3">
        <v>100</v>
      </c>
      <c r="D20" s="3">
        <v>2337</v>
      </c>
      <c r="E20" s="3">
        <v>457</v>
      </c>
      <c r="F20" s="4">
        <f t="shared" si="0"/>
        <v>19.554985023534446</v>
      </c>
      <c r="G20" s="4">
        <f t="shared" si="1"/>
        <v>80.44501497646556</v>
      </c>
    </row>
    <row r="21" spans="1:7" ht="12.75">
      <c r="A21" s="3" t="s">
        <v>41</v>
      </c>
      <c r="B21" s="3" t="s">
        <v>42</v>
      </c>
      <c r="C21" s="3">
        <v>80</v>
      </c>
      <c r="D21" s="3">
        <v>1755</v>
      </c>
      <c r="E21" s="3">
        <v>372</v>
      </c>
      <c r="F21" s="4">
        <f t="shared" si="0"/>
        <v>21.196581196581196</v>
      </c>
      <c r="G21" s="4">
        <f t="shared" si="1"/>
        <v>78.80341880341881</v>
      </c>
    </row>
    <row r="22" spans="1:7" ht="12.75">
      <c r="A22" s="3" t="s">
        <v>43</v>
      </c>
      <c r="B22" s="3" t="s">
        <v>44</v>
      </c>
      <c r="C22" s="3">
        <v>58</v>
      </c>
      <c r="D22" s="3">
        <v>1276</v>
      </c>
      <c r="E22" s="3">
        <v>203</v>
      </c>
      <c r="F22" s="4">
        <f t="shared" si="0"/>
        <v>15.909090909090908</v>
      </c>
      <c r="G22" s="4">
        <f t="shared" si="1"/>
        <v>84.0909090909091</v>
      </c>
    </row>
    <row r="23" spans="1:7" ht="12.75">
      <c r="A23" s="3" t="s">
        <v>45</v>
      </c>
      <c r="B23" s="3" t="s">
        <v>46</v>
      </c>
      <c r="C23" s="3">
        <v>113</v>
      </c>
      <c r="D23" s="3">
        <v>2557</v>
      </c>
      <c r="E23" s="3">
        <v>539</v>
      </c>
      <c r="F23" s="4">
        <f t="shared" si="0"/>
        <v>21.079389910050843</v>
      </c>
      <c r="G23" s="4">
        <f t="shared" si="1"/>
        <v>78.92061008994915</v>
      </c>
    </row>
    <row r="24" spans="1:7" ht="12.75">
      <c r="A24" s="3" t="s">
        <v>47</v>
      </c>
      <c r="B24" s="3" t="s">
        <v>48</v>
      </c>
      <c r="C24" s="3">
        <v>397</v>
      </c>
      <c r="D24" s="3">
        <v>9056</v>
      </c>
      <c r="E24" s="3">
        <v>1449</v>
      </c>
      <c r="F24" s="4">
        <f t="shared" si="0"/>
        <v>16.000441696113075</v>
      </c>
      <c r="G24" s="4">
        <f t="shared" si="1"/>
        <v>83.99955830388693</v>
      </c>
    </row>
    <row r="25" spans="1:7" ht="12.75">
      <c r="A25" s="3" t="s">
        <v>49</v>
      </c>
      <c r="B25" s="3" t="s">
        <v>50</v>
      </c>
      <c r="C25" s="3">
        <v>519</v>
      </c>
      <c r="D25" s="3">
        <v>13017</v>
      </c>
      <c r="E25" s="3">
        <v>2444</v>
      </c>
      <c r="F25" s="4">
        <f t="shared" si="0"/>
        <v>18.775447491741566</v>
      </c>
      <c r="G25" s="4">
        <f t="shared" si="1"/>
        <v>81.22455250825843</v>
      </c>
    </row>
    <row r="26" spans="1:7" ht="12.75">
      <c r="A26" s="3" t="s">
        <v>51</v>
      </c>
      <c r="B26" s="3" t="s">
        <v>52</v>
      </c>
      <c r="C26" s="3">
        <v>101</v>
      </c>
      <c r="D26" s="3">
        <v>2280</v>
      </c>
      <c r="E26" s="3">
        <v>329</v>
      </c>
      <c r="F26" s="4">
        <f t="shared" si="0"/>
        <v>14.429824561403509</v>
      </c>
      <c r="G26" s="4">
        <f t="shared" si="1"/>
        <v>85.5701754385965</v>
      </c>
    </row>
    <row r="27" spans="1:7" ht="12.75">
      <c r="A27" s="3" t="s">
        <v>53</v>
      </c>
      <c r="B27" s="3" t="s">
        <v>54</v>
      </c>
      <c r="C27" s="3">
        <v>441</v>
      </c>
      <c r="D27" s="3">
        <v>10429</v>
      </c>
      <c r="E27" s="3">
        <v>2048</v>
      </c>
      <c r="F27" s="4">
        <f t="shared" si="0"/>
        <v>19.63754914181609</v>
      </c>
      <c r="G27" s="4">
        <f t="shared" si="1"/>
        <v>80.3624508581839</v>
      </c>
    </row>
    <row r="28" spans="1:7" ht="12.75">
      <c r="A28" s="3" t="s">
        <v>55</v>
      </c>
      <c r="B28" s="3" t="s">
        <v>56</v>
      </c>
      <c r="C28" s="3">
        <v>260</v>
      </c>
      <c r="D28" s="3">
        <v>6971</v>
      </c>
      <c r="E28" s="3">
        <v>1179</v>
      </c>
      <c r="F28" s="4">
        <f t="shared" si="0"/>
        <v>16.912924974895997</v>
      </c>
      <c r="G28" s="4">
        <f t="shared" si="1"/>
        <v>83.087075025104</v>
      </c>
    </row>
    <row r="29" spans="2:7" ht="12.75">
      <c r="B29" s="6" t="s">
        <v>57</v>
      </c>
      <c r="C29" s="7">
        <f>SUM(C5:C28)</f>
        <v>8036</v>
      </c>
      <c r="D29" s="7">
        <f>SUM(D5:D28)</f>
        <v>201264</v>
      </c>
      <c r="E29" s="7">
        <f>SUM(E5:E28)</f>
        <v>37824</v>
      </c>
      <c r="F29" s="8">
        <f>E29/D29*100</f>
        <v>18.7932268065824</v>
      </c>
      <c r="G29" s="8">
        <f t="shared" si="1"/>
        <v>81.2067731934176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60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173</v>
      </c>
      <c r="D5" s="3">
        <v>3358</v>
      </c>
      <c r="E5" s="3">
        <v>663</v>
      </c>
      <c r="F5" s="4">
        <f>E5/D5*100</f>
        <v>19.743895175699823</v>
      </c>
      <c r="G5" s="4">
        <f>100-F5</f>
        <v>80.25610482430018</v>
      </c>
    </row>
    <row r="6" spans="1:7" ht="12.75">
      <c r="A6" s="3" t="s">
        <v>11</v>
      </c>
      <c r="B6" s="5" t="s">
        <v>12</v>
      </c>
      <c r="C6" s="3">
        <v>188</v>
      </c>
      <c r="D6" s="3">
        <v>3713</v>
      </c>
      <c r="E6" s="3">
        <v>648</v>
      </c>
      <c r="F6" s="4">
        <f aca="true" t="shared" si="0" ref="F6:F28">E6/D6*100</f>
        <v>17.45219499057366</v>
      </c>
      <c r="G6" s="4">
        <f aca="true" t="shared" si="1" ref="G6:G29">100-F6</f>
        <v>82.54780500942634</v>
      </c>
    </row>
    <row r="7" spans="1:7" ht="12.75">
      <c r="A7" s="3" t="s">
        <v>13</v>
      </c>
      <c r="B7" s="3" t="s">
        <v>14</v>
      </c>
      <c r="C7" s="3">
        <v>1861</v>
      </c>
      <c r="D7" s="3">
        <v>41469</v>
      </c>
      <c r="E7" s="3">
        <v>8786</v>
      </c>
      <c r="F7" s="4">
        <f t="shared" si="0"/>
        <v>21.186910704381585</v>
      </c>
      <c r="G7" s="4">
        <f t="shared" si="1"/>
        <v>78.81308929561841</v>
      </c>
    </row>
    <row r="8" spans="1:7" ht="12.75">
      <c r="A8" s="3" t="s">
        <v>15</v>
      </c>
      <c r="B8" s="3" t="s">
        <v>16</v>
      </c>
      <c r="C8" s="3">
        <v>36</v>
      </c>
      <c r="D8" s="3">
        <v>800</v>
      </c>
      <c r="E8" s="3">
        <v>188</v>
      </c>
      <c r="F8" s="4">
        <f t="shared" si="0"/>
        <v>23.5</v>
      </c>
      <c r="G8" s="4">
        <f t="shared" si="1"/>
        <v>76.5</v>
      </c>
    </row>
    <row r="9" spans="1:7" ht="12.75">
      <c r="A9" s="3" t="s">
        <v>17</v>
      </c>
      <c r="B9" s="3" t="s">
        <v>18</v>
      </c>
      <c r="C9" s="3">
        <v>488</v>
      </c>
      <c r="D9" s="3">
        <v>11006</v>
      </c>
      <c r="E9" s="3">
        <v>2284</v>
      </c>
      <c r="F9" s="4">
        <f t="shared" si="0"/>
        <v>20.752316918044702</v>
      </c>
      <c r="G9" s="4">
        <f t="shared" si="1"/>
        <v>79.2476830819553</v>
      </c>
    </row>
    <row r="10" spans="1:7" ht="12.75">
      <c r="A10" s="3" t="s">
        <v>19</v>
      </c>
      <c r="B10" s="3" t="s">
        <v>20</v>
      </c>
      <c r="C10" s="3">
        <v>578</v>
      </c>
      <c r="D10" s="3">
        <v>13018</v>
      </c>
      <c r="E10" s="3">
        <v>2964</v>
      </c>
      <c r="F10" s="4">
        <f t="shared" si="0"/>
        <v>22.768474420033797</v>
      </c>
      <c r="G10" s="4">
        <f t="shared" si="1"/>
        <v>77.2315255799662</v>
      </c>
    </row>
    <row r="11" spans="1:7" ht="12.75">
      <c r="A11" s="3" t="s">
        <v>21</v>
      </c>
      <c r="B11" s="3" t="s">
        <v>22</v>
      </c>
      <c r="C11" s="3">
        <v>568</v>
      </c>
      <c r="D11" s="3">
        <v>12947</v>
      </c>
      <c r="E11" s="3">
        <v>2558.5</v>
      </c>
      <c r="F11" s="4">
        <f t="shared" si="0"/>
        <v>19.761334672124818</v>
      </c>
      <c r="G11" s="4">
        <f t="shared" si="1"/>
        <v>80.23866532787518</v>
      </c>
    </row>
    <row r="12" spans="1:7" ht="12.75">
      <c r="A12" s="3" t="s">
        <v>23</v>
      </c>
      <c r="B12" s="3" t="s">
        <v>24</v>
      </c>
      <c r="C12" s="3">
        <v>574</v>
      </c>
      <c r="D12" s="3">
        <v>12996</v>
      </c>
      <c r="E12" s="3">
        <v>2790</v>
      </c>
      <c r="F12" s="4">
        <f t="shared" si="0"/>
        <v>21.46814404432133</v>
      </c>
      <c r="G12" s="4">
        <f t="shared" si="1"/>
        <v>78.53185595567867</v>
      </c>
    </row>
    <row r="13" spans="1:7" ht="12.75">
      <c r="A13" s="3" t="s">
        <v>25</v>
      </c>
      <c r="B13" s="3" t="s">
        <v>26</v>
      </c>
      <c r="C13" s="3">
        <v>596</v>
      </c>
      <c r="D13" s="3">
        <v>13395</v>
      </c>
      <c r="E13" s="3">
        <v>2718</v>
      </c>
      <c r="F13" s="4">
        <f t="shared" si="0"/>
        <v>20.29115341545353</v>
      </c>
      <c r="G13" s="4">
        <f t="shared" si="1"/>
        <v>79.70884658454648</v>
      </c>
    </row>
    <row r="14" spans="1:7" ht="12.75">
      <c r="A14" s="3" t="s">
        <v>27</v>
      </c>
      <c r="B14" s="3" t="s">
        <v>28</v>
      </c>
      <c r="C14" s="3">
        <v>252</v>
      </c>
      <c r="D14" s="3">
        <v>5154</v>
      </c>
      <c r="E14" s="3">
        <v>1131</v>
      </c>
      <c r="F14" s="4">
        <f t="shared" si="0"/>
        <v>21.944121071012805</v>
      </c>
      <c r="G14" s="4">
        <f t="shared" si="1"/>
        <v>78.0558789289872</v>
      </c>
    </row>
    <row r="15" spans="1:7" ht="12.75">
      <c r="A15" s="3" t="s">
        <v>29</v>
      </c>
      <c r="B15" s="3" t="s">
        <v>30</v>
      </c>
      <c r="C15" s="3">
        <v>172</v>
      </c>
      <c r="D15" s="3">
        <v>3555</v>
      </c>
      <c r="E15" s="3">
        <v>708</v>
      </c>
      <c r="F15" s="4">
        <f t="shared" si="0"/>
        <v>19.91561181434599</v>
      </c>
      <c r="G15" s="4">
        <f t="shared" si="1"/>
        <v>80.084388185654</v>
      </c>
    </row>
    <row r="16" spans="1:7" ht="12.75">
      <c r="A16" s="3" t="s">
        <v>31</v>
      </c>
      <c r="B16" s="3" t="s">
        <v>32</v>
      </c>
      <c r="C16" s="3">
        <v>160</v>
      </c>
      <c r="D16" s="3">
        <v>3300</v>
      </c>
      <c r="E16" s="3">
        <v>590</v>
      </c>
      <c r="F16" s="4">
        <f t="shared" si="0"/>
        <v>17.87878787878788</v>
      </c>
      <c r="G16" s="4">
        <f t="shared" si="1"/>
        <v>82.12121212121212</v>
      </c>
    </row>
    <row r="17" spans="1:7" ht="12.75">
      <c r="A17" s="3" t="s">
        <v>33</v>
      </c>
      <c r="B17" s="3" t="s">
        <v>34</v>
      </c>
      <c r="C17" s="3">
        <v>70</v>
      </c>
      <c r="D17" s="3">
        <v>1350</v>
      </c>
      <c r="E17" s="3">
        <v>318</v>
      </c>
      <c r="F17" s="4">
        <f t="shared" si="0"/>
        <v>23.555555555555554</v>
      </c>
      <c r="G17" s="4">
        <f t="shared" si="1"/>
        <v>76.44444444444444</v>
      </c>
    </row>
    <row r="18" spans="1:7" ht="12.75">
      <c r="A18" s="3" t="s">
        <v>35</v>
      </c>
      <c r="B18" s="3" t="s">
        <v>36</v>
      </c>
      <c r="C18" s="3">
        <v>83</v>
      </c>
      <c r="D18" s="3">
        <v>1581</v>
      </c>
      <c r="E18" s="3">
        <v>317</v>
      </c>
      <c r="F18" s="4">
        <f t="shared" si="0"/>
        <v>20.050600885515497</v>
      </c>
      <c r="G18" s="4">
        <f t="shared" si="1"/>
        <v>79.9493991144845</v>
      </c>
    </row>
    <row r="19" spans="1:7" ht="12.75">
      <c r="A19" s="3" t="s">
        <v>37</v>
      </c>
      <c r="B19" s="3" t="s">
        <v>38</v>
      </c>
      <c r="C19" s="3">
        <v>111</v>
      </c>
      <c r="D19" s="3">
        <v>2177</v>
      </c>
      <c r="E19" s="3">
        <v>444</v>
      </c>
      <c r="F19" s="4">
        <f t="shared" si="0"/>
        <v>20.39503904455673</v>
      </c>
      <c r="G19" s="4">
        <f t="shared" si="1"/>
        <v>79.60496095544327</v>
      </c>
    </row>
    <row r="20" spans="1:7" ht="12.75">
      <c r="A20" s="3" t="s">
        <v>39</v>
      </c>
      <c r="B20" s="3" t="s">
        <v>40</v>
      </c>
      <c r="C20" s="3">
        <v>100</v>
      </c>
      <c r="D20" s="3">
        <v>2013</v>
      </c>
      <c r="E20" s="3">
        <v>477</v>
      </c>
      <c r="F20" s="4">
        <f t="shared" si="0"/>
        <v>23.69597615499255</v>
      </c>
      <c r="G20" s="4">
        <f t="shared" si="1"/>
        <v>76.30402384500745</v>
      </c>
    </row>
    <row r="21" spans="1:7" ht="12.75">
      <c r="A21" s="3" t="s">
        <v>41</v>
      </c>
      <c r="B21" s="3" t="s">
        <v>42</v>
      </c>
      <c r="C21" s="3">
        <v>78</v>
      </c>
      <c r="D21" s="3">
        <v>1490</v>
      </c>
      <c r="E21" s="3">
        <v>402</v>
      </c>
      <c r="F21" s="4">
        <f t="shared" si="0"/>
        <v>26.97986577181208</v>
      </c>
      <c r="G21" s="4">
        <f t="shared" si="1"/>
        <v>73.02013422818791</v>
      </c>
    </row>
    <row r="22" spans="1:7" ht="12.75">
      <c r="A22" s="3" t="s">
        <v>43</v>
      </c>
      <c r="B22" s="3" t="s">
        <v>44</v>
      </c>
      <c r="C22" s="3">
        <v>58</v>
      </c>
      <c r="D22" s="3">
        <v>1102</v>
      </c>
      <c r="E22" s="3">
        <v>234.5</v>
      </c>
      <c r="F22" s="4">
        <f t="shared" si="0"/>
        <v>21.279491833030853</v>
      </c>
      <c r="G22" s="4">
        <f t="shared" si="1"/>
        <v>78.72050816696915</v>
      </c>
    </row>
    <row r="23" spans="1:7" ht="12.75">
      <c r="A23" s="3" t="s">
        <v>45</v>
      </c>
      <c r="B23" s="3" t="s">
        <v>46</v>
      </c>
      <c r="C23" s="3">
        <v>115</v>
      </c>
      <c r="D23" s="3">
        <v>2253</v>
      </c>
      <c r="E23" s="3">
        <v>489</v>
      </c>
      <c r="F23" s="4">
        <f t="shared" si="0"/>
        <v>21.70439414114514</v>
      </c>
      <c r="G23" s="4">
        <f t="shared" si="1"/>
        <v>78.29560585885486</v>
      </c>
    </row>
    <row r="24" spans="1:7" ht="12.75">
      <c r="A24" s="3" t="s">
        <v>47</v>
      </c>
      <c r="B24" s="3" t="s">
        <v>48</v>
      </c>
      <c r="C24" s="3">
        <v>399</v>
      </c>
      <c r="D24" s="3">
        <v>7842</v>
      </c>
      <c r="E24" s="3">
        <v>1551</v>
      </c>
      <c r="F24" s="4">
        <f t="shared" si="0"/>
        <v>19.778117827084927</v>
      </c>
      <c r="G24" s="4">
        <f t="shared" si="1"/>
        <v>80.22188217291507</v>
      </c>
    </row>
    <row r="25" spans="1:7" ht="12.75">
      <c r="A25" s="3" t="s">
        <v>49</v>
      </c>
      <c r="B25" s="3" t="s">
        <v>50</v>
      </c>
      <c r="C25" s="3">
        <v>517</v>
      </c>
      <c r="D25" s="3">
        <v>11190</v>
      </c>
      <c r="E25" s="3">
        <v>2175</v>
      </c>
      <c r="F25" s="4">
        <f t="shared" si="0"/>
        <v>19.43699731903485</v>
      </c>
      <c r="G25" s="4">
        <f t="shared" si="1"/>
        <v>80.56300268096516</v>
      </c>
    </row>
    <row r="26" spans="1:7" ht="12.75">
      <c r="A26" s="3" t="s">
        <v>51</v>
      </c>
      <c r="B26" s="3" t="s">
        <v>52</v>
      </c>
      <c r="C26" s="3">
        <v>101</v>
      </c>
      <c r="D26" s="3">
        <v>1964</v>
      </c>
      <c r="E26" s="3">
        <v>408</v>
      </c>
      <c r="F26" s="4">
        <f t="shared" si="0"/>
        <v>20.773930753564155</v>
      </c>
      <c r="G26" s="4">
        <f t="shared" si="1"/>
        <v>79.22606924643584</v>
      </c>
    </row>
    <row r="27" spans="1:7" ht="12.75">
      <c r="A27" s="3" t="s">
        <v>53</v>
      </c>
      <c r="B27" s="3" t="s">
        <v>54</v>
      </c>
      <c r="C27" s="3">
        <v>439</v>
      </c>
      <c r="D27" s="3">
        <v>8940</v>
      </c>
      <c r="E27" s="3">
        <v>1868</v>
      </c>
      <c r="F27" s="4">
        <f t="shared" si="0"/>
        <v>20.894854586129753</v>
      </c>
      <c r="G27" s="4">
        <f t="shared" si="1"/>
        <v>79.10514541387025</v>
      </c>
    </row>
    <row r="28" spans="1:7" ht="12.75">
      <c r="A28" s="3" t="s">
        <v>55</v>
      </c>
      <c r="B28" s="3" t="s">
        <v>56</v>
      </c>
      <c r="C28" s="3">
        <v>261</v>
      </c>
      <c r="D28" s="3">
        <v>5974</v>
      </c>
      <c r="E28" s="3">
        <v>1150</v>
      </c>
      <c r="F28" s="4">
        <f t="shared" si="0"/>
        <v>19.25008369601607</v>
      </c>
      <c r="G28" s="4">
        <f t="shared" si="1"/>
        <v>80.74991630398392</v>
      </c>
    </row>
    <row r="29" spans="2:7" ht="12.75">
      <c r="B29" s="6" t="s">
        <v>57</v>
      </c>
      <c r="C29" s="7">
        <f>SUM(C5:C28)</f>
        <v>7978</v>
      </c>
      <c r="D29" s="7">
        <f>SUM(D5:D28)</f>
        <v>172587</v>
      </c>
      <c r="E29" s="7">
        <f>SUM(E5:E28)</f>
        <v>35862</v>
      </c>
      <c r="F29" s="8">
        <f>E29/D29*100</f>
        <v>20.7790853308766</v>
      </c>
      <c r="G29" s="8">
        <f t="shared" si="1"/>
        <v>79.2209146691234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5" sqref="C5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61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175</v>
      </c>
      <c r="D5" s="3">
        <v>3899</v>
      </c>
      <c r="E5" s="3">
        <v>639</v>
      </c>
      <c r="F5" s="4">
        <f>E5/D5*100</f>
        <v>16.38881764555014</v>
      </c>
      <c r="G5" s="4">
        <f>100-F5</f>
        <v>83.61118235444985</v>
      </c>
    </row>
    <row r="6" spans="1:7" ht="12.75">
      <c r="A6" s="3" t="s">
        <v>11</v>
      </c>
      <c r="B6" s="5" t="s">
        <v>12</v>
      </c>
      <c r="C6" s="3">
        <v>186</v>
      </c>
      <c r="D6" s="3">
        <v>4182</v>
      </c>
      <c r="E6" s="3">
        <v>589.5</v>
      </c>
      <c r="F6" s="4">
        <f aca="true" t="shared" si="0" ref="F6:F28">E6/D6*100</f>
        <v>14.0961262553802</v>
      </c>
      <c r="G6" s="4">
        <f aca="true" t="shared" si="1" ref="G6:G29">100-F6</f>
        <v>85.9038737446198</v>
      </c>
    </row>
    <row r="7" spans="1:7" ht="12.75">
      <c r="A7" s="3" t="s">
        <v>13</v>
      </c>
      <c r="B7" s="3" t="s">
        <v>14</v>
      </c>
      <c r="C7" s="3">
        <v>1851</v>
      </c>
      <c r="D7" s="3">
        <v>46757</v>
      </c>
      <c r="E7" s="3">
        <v>9310</v>
      </c>
      <c r="F7" s="4">
        <f t="shared" si="0"/>
        <v>19.911457108026607</v>
      </c>
      <c r="G7" s="4">
        <f t="shared" si="1"/>
        <v>80.08854289197339</v>
      </c>
    </row>
    <row r="8" spans="1:7" ht="12.75">
      <c r="A8" s="3" t="s">
        <v>15</v>
      </c>
      <c r="B8" s="3" t="s">
        <v>16</v>
      </c>
      <c r="C8" s="3">
        <v>36</v>
      </c>
      <c r="D8" s="3">
        <v>908</v>
      </c>
      <c r="E8" s="3">
        <v>196</v>
      </c>
      <c r="F8" s="4">
        <f t="shared" si="0"/>
        <v>21.58590308370044</v>
      </c>
      <c r="G8" s="4">
        <f t="shared" si="1"/>
        <v>78.41409691629956</v>
      </c>
    </row>
    <row r="9" spans="1:7" ht="12.75">
      <c r="A9" s="3" t="s">
        <v>17</v>
      </c>
      <c r="B9" s="3" t="s">
        <v>18</v>
      </c>
      <c r="C9" s="3">
        <v>490</v>
      </c>
      <c r="D9" s="3">
        <v>12538</v>
      </c>
      <c r="E9" s="3">
        <v>2741</v>
      </c>
      <c r="F9" s="4">
        <f t="shared" si="0"/>
        <v>21.861540915616526</v>
      </c>
      <c r="G9" s="4">
        <f t="shared" si="1"/>
        <v>78.13845908438347</v>
      </c>
    </row>
    <row r="10" spans="1:7" ht="12.75">
      <c r="A10" s="3" t="s">
        <v>19</v>
      </c>
      <c r="B10" s="3" t="s">
        <v>20</v>
      </c>
      <c r="C10" s="3">
        <v>576</v>
      </c>
      <c r="D10" s="3">
        <v>14706</v>
      </c>
      <c r="E10" s="3">
        <v>3364</v>
      </c>
      <c r="F10" s="4">
        <f t="shared" si="0"/>
        <v>22.875016999864002</v>
      </c>
      <c r="G10" s="4">
        <f t="shared" si="1"/>
        <v>77.124983000136</v>
      </c>
    </row>
    <row r="11" spans="1:7" ht="12.75">
      <c r="A11" s="3" t="s">
        <v>21</v>
      </c>
      <c r="B11" s="3" t="s">
        <v>22</v>
      </c>
      <c r="C11" s="3">
        <v>565</v>
      </c>
      <c r="D11" s="3">
        <v>13976</v>
      </c>
      <c r="E11" s="3">
        <v>2677.5</v>
      </c>
      <c r="F11" s="4">
        <f t="shared" si="0"/>
        <v>19.157842014882657</v>
      </c>
      <c r="G11" s="4">
        <f t="shared" si="1"/>
        <v>80.84215798511734</v>
      </c>
    </row>
    <row r="12" spans="1:7" ht="12.75">
      <c r="A12" s="3" t="s">
        <v>23</v>
      </c>
      <c r="B12" s="3" t="s">
        <v>24</v>
      </c>
      <c r="C12" s="3">
        <v>572</v>
      </c>
      <c r="D12" s="3">
        <v>14701</v>
      </c>
      <c r="E12" s="3">
        <v>3178</v>
      </c>
      <c r="F12" s="4">
        <f t="shared" si="0"/>
        <v>21.61757703557581</v>
      </c>
      <c r="G12" s="4">
        <f t="shared" si="1"/>
        <v>78.3824229644242</v>
      </c>
    </row>
    <row r="13" spans="1:7" ht="12.75">
      <c r="A13" s="3" t="s">
        <v>25</v>
      </c>
      <c r="B13" s="3" t="s">
        <v>26</v>
      </c>
      <c r="C13" s="3">
        <v>593</v>
      </c>
      <c r="D13" s="3">
        <v>15143</v>
      </c>
      <c r="E13" s="3">
        <v>2991</v>
      </c>
      <c r="F13" s="4">
        <f t="shared" si="0"/>
        <v>19.751700455656078</v>
      </c>
      <c r="G13" s="4">
        <f t="shared" si="1"/>
        <v>80.24829954434392</v>
      </c>
    </row>
    <row r="14" spans="1:7" ht="12.75">
      <c r="A14" s="3" t="s">
        <v>27</v>
      </c>
      <c r="B14" s="3" t="s">
        <v>28</v>
      </c>
      <c r="C14" s="3">
        <v>251</v>
      </c>
      <c r="D14" s="3">
        <v>5891</v>
      </c>
      <c r="E14" s="3">
        <v>1103</v>
      </c>
      <c r="F14" s="4">
        <f t="shared" si="0"/>
        <v>18.723476489560344</v>
      </c>
      <c r="G14" s="4">
        <f t="shared" si="1"/>
        <v>81.27652351043966</v>
      </c>
    </row>
    <row r="15" spans="1:7" ht="12.75">
      <c r="A15" s="3" t="s">
        <v>29</v>
      </c>
      <c r="B15" s="3" t="s">
        <v>30</v>
      </c>
      <c r="C15" s="3">
        <v>173</v>
      </c>
      <c r="D15" s="3">
        <v>4085</v>
      </c>
      <c r="E15" s="3">
        <v>788</v>
      </c>
      <c r="F15" s="4">
        <f t="shared" si="0"/>
        <v>19.290085679314565</v>
      </c>
      <c r="G15" s="4">
        <f t="shared" si="1"/>
        <v>80.70991432068544</v>
      </c>
    </row>
    <row r="16" spans="1:7" ht="12.75">
      <c r="A16" s="3" t="s">
        <v>31</v>
      </c>
      <c r="B16" s="3" t="s">
        <v>32</v>
      </c>
      <c r="C16" s="3">
        <v>158</v>
      </c>
      <c r="D16" s="3">
        <v>3740</v>
      </c>
      <c r="E16" s="3">
        <v>643</v>
      </c>
      <c r="F16" s="4">
        <f t="shared" si="0"/>
        <v>17.19251336898396</v>
      </c>
      <c r="G16" s="4">
        <f t="shared" si="1"/>
        <v>82.80748663101605</v>
      </c>
    </row>
    <row r="17" spans="1:7" ht="12.75">
      <c r="A17" s="3" t="s">
        <v>33</v>
      </c>
      <c r="B17" s="3" t="s">
        <v>34</v>
      </c>
      <c r="C17" s="3">
        <v>69</v>
      </c>
      <c r="D17" s="3">
        <v>1531</v>
      </c>
      <c r="E17" s="3">
        <v>320</v>
      </c>
      <c r="F17" s="4">
        <f t="shared" si="0"/>
        <v>20.901371652514698</v>
      </c>
      <c r="G17" s="4">
        <f t="shared" si="1"/>
        <v>79.0986283474853</v>
      </c>
    </row>
    <row r="18" spans="1:7" ht="12.75">
      <c r="A18" s="3" t="s">
        <v>35</v>
      </c>
      <c r="B18" s="3" t="s">
        <v>36</v>
      </c>
      <c r="C18" s="3">
        <v>83</v>
      </c>
      <c r="D18" s="3">
        <v>1811</v>
      </c>
      <c r="E18" s="3">
        <v>281</v>
      </c>
      <c r="F18" s="4">
        <f t="shared" si="0"/>
        <v>15.516289342904473</v>
      </c>
      <c r="G18" s="4">
        <f t="shared" si="1"/>
        <v>84.48371065709553</v>
      </c>
    </row>
    <row r="19" spans="1:7" ht="12.75">
      <c r="A19" s="3" t="s">
        <v>37</v>
      </c>
      <c r="B19" s="3" t="s">
        <v>38</v>
      </c>
      <c r="C19" s="3">
        <v>111</v>
      </c>
      <c r="D19" s="3">
        <v>2402</v>
      </c>
      <c r="E19" s="3">
        <v>415</v>
      </c>
      <c r="F19" s="4">
        <f t="shared" si="0"/>
        <v>17.277268942547877</v>
      </c>
      <c r="G19" s="4">
        <f t="shared" si="1"/>
        <v>82.72273105745212</v>
      </c>
    </row>
    <row r="20" spans="1:7" ht="12.75">
      <c r="A20" s="3" t="s">
        <v>39</v>
      </c>
      <c r="B20" s="3" t="s">
        <v>40</v>
      </c>
      <c r="C20" s="3">
        <v>102</v>
      </c>
      <c r="D20" s="3">
        <v>2357</v>
      </c>
      <c r="E20" s="3">
        <v>464</v>
      </c>
      <c r="F20" s="4">
        <f t="shared" si="0"/>
        <v>19.68604157827747</v>
      </c>
      <c r="G20" s="4">
        <f t="shared" si="1"/>
        <v>80.31395842172253</v>
      </c>
    </row>
    <row r="21" spans="1:7" ht="12.75">
      <c r="A21" s="3" t="s">
        <v>41</v>
      </c>
      <c r="B21" s="3" t="s">
        <v>42</v>
      </c>
      <c r="C21" s="3">
        <v>77</v>
      </c>
      <c r="D21" s="3">
        <v>1702</v>
      </c>
      <c r="E21" s="3">
        <v>382</v>
      </c>
      <c r="F21" s="4">
        <f t="shared" si="0"/>
        <v>22.444183313748532</v>
      </c>
      <c r="G21" s="4">
        <f t="shared" si="1"/>
        <v>77.55581668625146</v>
      </c>
    </row>
    <row r="22" spans="1:7" ht="12.75">
      <c r="A22" s="3" t="s">
        <v>43</v>
      </c>
      <c r="B22" s="3" t="s">
        <v>44</v>
      </c>
      <c r="C22" s="3">
        <v>58</v>
      </c>
      <c r="D22" s="3">
        <v>1218</v>
      </c>
      <c r="E22" s="3">
        <v>186.5</v>
      </c>
      <c r="F22" s="4">
        <f t="shared" si="0"/>
        <v>15.311986863711002</v>
      </c>
      <c r="G22" s="4">
        <f t="shared" si="1"/>
        <v>84.688013136289</v>
      </c>
    </row>
    <row r="23" spans="1:7" ht="12.75">
      <c r="A23" s="3" t="s">
        <v>45</v>
      </c>
      <c r="B23" s="3" t="s">
        <v>46</v>
      </c>
      <c r="C23" s="3">
        <v>120</v>
      </c>
      <c r="D23" s="3">
        <v>2711</v>
      </c>
      <c r="E23" s="3">
        <v>503</v>
      </c>
      <c r="F23" s="4">
        <f t="shared" si="0"/>
        <v>18.554039099963113</v>
      </c>
      <c r="G23" s="4">
        <f t="shared" si="1"/>
        <v>81.44596090003688</v>
      </c>
    </row>
    <row r="24" spans="1:7" ht="12.75">
      <c r="A24" s="3" t="s">
        <v>47</v>
      </c>
      <c r="B24" s="3" t="s">
        <v>48</v>
      </c>
      <c r="C24" s="3">
        <v>399</v>
      </c>
      <c r="D24" s="3">
        <v>8942</v>
      </c>
      <c r="E24" s="3">
        <v>1499</v>
      </c>
      <c r="F24" s="4">
        <f t="shared" si="0"/>
        <v>16.763587564303286</v>
      </c>
      <c r="G24" s="4">
        <f t="shared" si="1"/>
        <v>83.2364124356967</v>
      </c>
    </row>
    <row r="25" spans="1:7" ht="12.75">
      <c r="A25" s="3" t="s">
        <v>49</v>
      </c>
      <c r="B25" s="3" t="s">
        <v>50</v>
      </c>
      <c r="C25" s="3">
        <v>516</v>
      </c>
      <c r="D25" s="3">
        <v>12686</v>
      </c>
      <c r="E25" s="3">
        <v>2223</v>
      </c>
      <c r="F25" s="4">
        <f t="shared" si="0"/>
        <v>17.5232539807662</v>
      </c>
      <c r="G25" s="4">
        <f t="shared" si="1"/>
        <v>82.4767460192338</v>
      </c>
    </row>
    <row r="26" spans="1:7" ht="12.75">
      <c r="A26" s="3" t="s">
        <v>51</v>
      </c>
      <c r="B26" s="3" t="s">
        <v>52</v>
      </c>
      <c r="C26" s="3">
        <v>101</v>
      </c>
      <c r="D26" s="3">
        <v>2241</v>
      </c>
      <c r="E26" s="3">
        <v>391</v>
      </c>
      <c r="F26" s="4">
        <f t="shared" si="0"/>
        <v>17.447568049977686</v>
      </c>
      <c r="G26" s="4">
        <f t="shared" si="1"/>
        <v>82.55243195002231</v>
      </c>
    </row>
    <row r="27" spans="1:7" ht="12.75">
      <c r="A27" s="3" t="s">
        <v>53</v>
      </c>
      <c r="B27" s="3" t="s">
        <v>54</v>
      </c>
      <c r="C27" s="3">
        <v>443</v>
      </c>
      <c r="D27" s="3">
        <v>10273</v>
      </c>
      <c r="E27" s="3">
        <v>1764</v>
      </c>
      <c r="F27" s="4">
        <f t="shared" si="0"/>
        <v>17.171225542684706</v>
      </c>
      <c r="G27" s="4">
        <f t="shared" si="1"/>
        <v>82.82877445731529</v>
      </c>
    </row>
    <row r="28" spans="1:7" ht="12.75">
      <c r="A28" s="3" t="s">
        <v>55</v>
      </c>
      <c r="B28" s="3" t="s">
        <v>56</v>
      </c>
      <c r="C28" s="3">
        <v>260</v>
      </c>
      <c r="D28" s="3">
        <v>6692</v>
      </c>
      <c r="E28" s="3">
        <v>1309</v>
      </c>
      <c r="F28" s="4">
        <f t="shared" si="0"/>
        <v>19.560669456066947</v>
      </c>
      <c r="G28" s="4">
        <f t="shared" si="1"/>
        <v>80.43933054393305</v>
      </c>
    </row>
    <row r="29" spans="2:7" ht="12.75">
      <c r="B29" s="6" t="s">
        <v>57</v>
      </c>
      <c r="C29" s="7">
        <f>SUM(C5:C28)</f>
        <v>7965</v>
      </c>
      <c r="D29" s="7">
        <f>SUM(D5:D28)</f>
        <v>195092</v>
      </c>
      <c r="E29" s="7">
        <f>SUM(E5:E28)</f>
        <v>37957.5</v>
      </c>
      <c r="F29" s="8">
        <f>E29/D29*100</f>
        <v>19.456205277510097</v>
      </c>
      <c r="G29" s="8">
        <f t="shared" si="1"/>
        <v>80.5437947224899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62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172</v>
      </c>
      <c r="D5" s="3">
        <v>3683</v>
      </c>
      <c r="E5" s="3">
        <v>863</v>
      </c>
      <c r="F5" s="4">
        <f>E5/D5*100</f>
        <v>23.431984795004073</v>
      </c>
      <c r="G5" s="4">
        <f>100-F5</f>
        <v>76.56801520499593</v>
      </c>
    </row>
    <row r="6" spans="1:7" ht="12.75">
      <c r="A6" s="3" t="s">
        <v>11</v>
      </c>
      <c r="B6" s="5" t="s">
        <v>12</v>
      </c>
      <c r="C6" s="3">
        <v>185</v>
      </c>
      <c r="D6" s="3">
        <v>3988</v>
      </c>
      <c r="E6" s="3">
        <v>811</v>
      </c>
      <c r="F6" s="4">
        <f aca="true" t="shared" si="0" ref="F6:F28">E6/D6*100</f>
        <v>20.336008024072218</v>
      </c>
      <c r="G6" s="4">
        <f aca="true" t="shared" si="1" ref="G6:G29">100-F6</f>
        <v>79.66399197592779</v>
      </c>
    </row>
    <row r="7" spans="1:7" ht="12.75">
      <c r="A7" s="3" t="s">
        <v>13</v>
      </c>
      <c r="B7" s="3" t="s">
        <v>14</v>
      </c>
      <c r="C7" s="3">
        <v>1867</v>
      </c>
      <c r="D7" s="3">
        <v>45222</v>
      </c>
      <c r="E7" s="3">
        <v>9637</v>
      </c>
      <c r="F7" s="4">
        <f t="shared" si="0"/>
        <v>21.310424129848304</v>
      </c>
      <c r="G7" s="4">
        <f t="shared" si="1"/>
        <v>78.6895758701517</v>
      </c>
    </row>
    <row r="8" spans="1:7" ht="12.75">
      <c r="A8" s="3" t="s">
        <v>15</v>
      </c>
      <c r="B8" s="3" t="s">
        <v>16</v>
      </c>
      <c r="C8" s="3">
        <v>36</v>
      </c>
      <c r="D8" s="3">
        <v>872</v>
      </c>
      <c r="E8" s="3">
        <v>247</v>
      </c>
      <c r="F8" s="4">
        <f t="shared" si="0"/>
        <v>28.325688073394495</v>
      </c>
      <c r="G8" s="4">
        <f t="shared" si="1"/>
        <v>71.6743119266055</v>
      </c>
    </row>
    <row r="9" spans="1:7" ht="12.75">
      <c r="A9" s="3" t="s">
        <v>17</v>
      </c>
      <c r="B9" s="3" t="s">
        <v>18</v>
      </c>
      <c r="C9" s="3">
        <v>490</v>
      </c>
      <c r="D9" s="3">
        <v>12051</v>
      </c>
      <c r="E9" s="3">
        <v>3108</v>
      </c>
      <c r="F9" s="4">
        <f t="shared" si="0"/>
        <v>25.790390838934528</v>
      </c>
      <c r="G9" s="4">
        <f t="shared" si="1"/>
        <v>74.20960916106547</v>
      </c>
    </row>
    <row r="10" spans="1:7" ht="12.75">
      <c r="A10" s="3" t="s">
        <v>19</v>
      </c>
      <c r="B10" s="3" t="s">
        <v>20</v>
      </c>
      <c r="C10" s="3">
        <v>576</v>
      </c>
      <c r="D10" s="3">
        <v>13549</v>
      </c>
      <c r="E10" s="3">
        <v>3524</v>
      </c>
      <c r="F10" s="4">
        <f t="shared" si="0"/>
        <v>26.009299579304745</v>
      </c>
      <c r="G10" s="4">
        <f t="shared" si="1"/>
        <v>73.99070042069525</v>
      </c>
    </row>
    <row r="11" spans="1:7" ht="12.75">
      <c r="A11" s="3" t="s">
        <v>21</v>
      </c>
      <c r="B11" s="3" t="s">
        <v>22</v>
      </c>
      <c r="C11" s="3">
        <v>565</v>
      </c>
      <c r="D11" s="3">
        <v>13983</v>
      </c>
      <c r="E11" s="3">
        <v>3001</v>
      </c>
      <c r="F11" s="4">
        <f t="shared" si="0"/>
        <v>21.461775012515197</v>
      </c>
      <c r="G11" s="4">
        <f t="shared" si="1"/>
        <v>78.5382249874848</v>
      </c>
    </row>
    <row r="12" spans="1:7" ht="12.75">
      <c r="A12" s="3" t="s">
        <v>23</v>
      </c>
      <c r="B12" s="3" t="s">
        <v>24</v>
      </c>
      <c r="C12" s="3">
        <v>569</v>
      </c>
      <c r="D12" s="3">
        <v>13992</v>
      </c>
      <c r="E12" s="3">
        <v>3447</v>
      </c>
      <c r="F12" s="4">
        <f t="shared" si="0"/>
        <v>24.63550600343053</v>
      </c>
      <c r="G12" s="4">
        <f t="shared" si="1"/>
        <v>75.36449399656946</v>
      </c>
    </row>
    <row r="13" spans="1:7" ht="12.75">
      <c r="A13" s="3" t="s">
        <v>25</v>
      </c>
      <c r="B13" s="3" t="s">
        <v>26</v>
      </c>
      <c r="C13" s="3">
        <v>592</v>
      </c>
      <c r="D13" s="3">
        <v>14493</v>
      </c>
      <c r="E13" s="3">
        <v>3042</v>
      </c>
      <c r="F13" s="4">
        <f t="shared" si="0"/>
        <v>20.98944317946595</v>
      </c>
      <c r="G13" s="4">
        <f t="shared" si="1"/>
        <v>79.01055682053405</v>
      </c>
    </row>
    <row r="14" spans="1:7" ht="12.75">
      <c r="A14" s="3" t="s">
        <v>27</v>
      </c>
      <c r="B14" s="3" t="s">
        <v>28</v>
      </c>
      <c r="C14" s="3">
        <v>250</v>
      </c>
      <c r="D14" s="3">
        <v>5621</v>
      </c>
      <c r="E14" s="3">
        <v>1522</v>
      </c>
      <c r="F14" s="4">
        <f t="shared" si="0"/>
        <v>27.07703255648461</v>
      </c>
      <c r="G14" s="4">
        <f t="shared" si="1"/>
        <v>72.92296744351539</v>
      </c>
    </row>
    <row r="15" spans="1:7" ht="12.75">
      <c r="A15" s="3" t="s">
        <v>29</v>
      </c>
      <c r="B15" s="3" t="s">
        <v>30</v>
      </c>
      <c r="C15" s="3">
        <v>171</v>
      </c>
      <c r="D15" s="3">
        <v>3876</v>
      </c>
      <c r="E15" s="3">
        <v>978</v>
      </c>
      <c r="F15" s="4">
        <f t="shared" si="0"/>
        <v>25.232198142414862</v>
      </c>
      <c r="G15" s="4">
        <f t="shared" si="1"/>
        <v>74.76780185758514</v>
      </c>
    </row>
    <row r="16" spans="1:7" ht="12.75">
      <c r="A16" s="3" t="s">
        <v>31</v>
      </c>
      <c r="B16" s="3" t="s">
        <v>32</v>
      </c>
      <c r="C16" s="3">
        <v>157</v>
      </c>
      <c r="D16" s="3">
        <v>3561</v>
      </c>
      <c r="E16" s="3">
        <v>864</v>
      </c>
      <c r="F16" s="4">
        <f t="shared" si="0"/>
        <v>24.26284751474305</v>
      </c>
      <c r="G16" s="4">
        <f t="shared" si="1"/>
        <v>75.73715248525696</v>
      </c>
    </row>
    <row r="17" spans="1:7" ht="12.75">
      <c r="A17" s="3" t="s">
        <v>33</v>
      </c>
      <c r="B17" s="3" t="s">
        <v>34</v>
      </c>
      <c r="C17" s="3">
        <v>69</v>
      </c>
      <c r="D17" s="3">
        <v>1465</v>
      </c>
      <c r="E17" s="3">
        <v>446</v>
      </c>
      <c r="F17" s="4">
        <f t="shared" si="0"/>
        <v>30.44368600682594</v>
      </c>
      <c r="G17" s="4">
        <f t="shared" si="1"/>
        <v>69.55631399317406</v>
      </c>
    </row>
    <row r="18" spans="1:7" ht="12.75">
      <c r="A18" s="3" t="s">
        <v>35</v>
      </c>
      <c r="B18" s="3" t="s">
        <v>36</v>
      </c>
      <c r="C18" s="3">
        <v>82</v>
      </c>
      <c r="D18" s="3">
        <v>1649</v>
      </c>
      <c r="E18" s="3">
        <v>509</v>
      </c>
      <c r="F18" s="4">
        <f t="shared" si="0"/>
        <v>30.86719223771983</v>
      </c>
      <c r="G18" s="4">
        <f t="shared" si="1"/>
        <v>69.13280776228017</v>
      </c>
    </row>
    <row r="19" spans="1:7" ht="12.75">
      <c r="A19" s="3" t="s">
        <v>37</v>
      </c>
      <c r="B19" s="3" t="s">
        <v>38</v>
      </c>
      <c r="C19" s="3">
        <v>111</v>
      </c>
      <c r="D19" s="3">
        <v>2394</v>
      </c>
      <c r="E19" s="3">
        <v>604</v>
      </c>
      <c r="F19" s="4">
        <f t="shared" si="0"/>
        <v>25.229741019214703</v>
      </c>
      <c r="G19" s="4">
        <f t="shared" si="1"/>
        <v>74.7702589807853</v>
      </c>
    </row>
    <row r="20" spans="1:7" ht="12.75">
      <c r="A20" s="3" t="s">
        <v>39</v>
      </c>
      <c r="B20" s="3" t="s">
        <v>40</v>
      </c>
      <c r="C20" s="3">
        <v>103</v>
      </c>
      <c r="D20" s="3">
        <v>2174</v>
      </c>
      <c r="E20" s="3">
        <v>538</v>
      </c>
      <c r="F20" s="4">
        <f t="shared" si="0"/>
        <v>24.747010119595217</v>
      </c>
      <c r="G20" s="4">
        <f t="shared" si="1"/>
        <v>75.25298988040478</v>
      </c>
    </row>
    <row r="21" spans="1:7" ht="12.75">
      <c r="A21" s="3" t="s">
        <v>41</v>
      </c>
      <c r="B21" s="3" t="s">
        <v>42</v>
      </c>
      <c r="C21" s="3">
        <v>80</v>
      </c>
      <c r="D21" s="3">
        <v>1685</v>
      </c>
      <c r="E21" s="3">
        <v>509</v>
      </c>
      <c r="F21" s="4">
        <f t="shared" si="0"/>
        <v>30.20771513353116</v>
      </c>
      <c r="G21" s="4">
        <f t="shared" si="1"/>
        <v>69.79228486646883</v>
      </c>
    </row>
    <row r="22" spans="1:7" ht="12.75">
      <c r="A22" s="3" t="s">
        <v>43</v>
      </c>
      <c r="B22" s="3" t="s">
        <v>44</v>
      </c>
      <c r="C22" s="3">
        <v>58</v>
      </c>
      <c r="D22" s="3">
        <v>1217</v>
      </c>
      <c r="E22" s="3">
        <v>248.5</v>
      </c>
      <c r="F22" s="4">
        <f t="shared" si="0"/>
        <v>20.419063270336892</v>
      </c>
      <c r="G22" s="4">
        <f t="shared" si="1"/>
        <v>79.58093672966311</v>
      </c>
    </row>
    <row r="23" spans="1:7" ht="12.75">
      <c r="A23" s="3" t="s">
        <v>45</v>
      </c>
      <c r="B23" s="3" t="s">
        <v>46</v>
      </c>
      <c r="C23" s="3">
        <v>122</v>
      </c>
      <c r="D23" s="3">
        <v>2619</v>
      </c>
      <c r="E23" s="3">
        <v>684</v>
      </c>
      <c r="F23" s="4">
        <f t="shared" si="0"/>
        <v>26.11683848797251</v>
      </c>
      <c r="G23" s="4">
        <f t="shared" si="1"/>
        <v>73.88316151202748</v>
      </c>
    </row>
    <row r="24" spans="1:7" ht="12.75">
      <c r="A24" s="3" t="s">
        <v>47</v>
      </c>
      <c r="B24" s="3" t="s">
        <v>48</v>
      </c>
      <c r="C24" s="3">
        <v>398</v>
      </c>
      <c r="D24" s="3">
        <v>8572</v>
      </c>
      <c r="E24" s="3">
        <v>2034</v>
      </c>
      <c r="F24" s="4">
        <f t="shared" si="0"/>
        <v>23.728418105459635</v>
      </c>
      <c r="G24" s="4">
        <f t="shared" si="1"/>
        <v>76.27158189454036</v>
      </c>
    </row>
    <row r="25" spans="1:7" ht="12.75">
      <c r="A25" s="3" t="s">
        <v>49</v>
      </c>
      <c r="B25" s="3" t="s">
        <v>50</v>
      </c>
      <c r="C25" s="3">
        <v>516</v>
      </c>
      <c r="D25" s="3">
        <v>12121</v>
      </c>
      <c r="E25" s="3">
        <v>3246</v>
      </c>
      <c r="F25" s="4">
        <f t="shared" si="0"/>
        <v>26.779968649451362</v>
      </c>
      <c r="G25" s="4">
        <f t="shared" si="1"/>
        <v>73.22003135054864</v>
      </c>
    </row>
    <row r="26" spans="1:7" ht="12.75">
      <c r="A26" s="3" t="s">
        <v>51</v>
      </c>
      <c r="B26" s="3" t="s">
        <v>52</v>
      </c>
      <c r="C26" s="3">
        <v>101</v>
      </c>
      <c r="D26" s="3">
        <v>2143</v>
      </c>
      <c r="E26" s="3">
        <v>638</v>
      </c>
      <c r="F26" s="4">
        <f t="shared" si="0"/>
        <v>29.771348576761547</v>
      </c>
      <c r="G26" s="4">
        <f t="shared" si="1"/>
        <v>70.22865142323846</v>
      </c>
    </row>
    <row r="27" spans="1:7" ht="12.75">
      <c r="A27" s="3" t="s">
        <v>53</v>
      </c>
      <c r="B27" s="3" t="s">
        <v>54</v>
      </c>
      <c r="C27" s="3">
        <v>443</v>
      </c>
      <c r="D27" s="3">
        <v>9735</v>
      </c>
      <c r="E27" s="3">
        <v>2876</v>
      </c>
      <c r="F27" s="4">
        <f t="shared" si="0"/>
        <v>29.542886492039035</v>
      </c>
      <c r="G27" s="4">
        <f t="shared" si="1"/>
        <v>70.45711350796097</v>
      </c>
    </row>
    <row r="28" spans="1:7" ht="12.75">
      <c r="A28" s="3" t="s">
        <v>55</v>
      </c>
      <c r="B28" s="3" t="s">
        <v>56</v>
      </c>
      <c r="C28" s="3">
        <v>261</v>
      </c>
      <c r="D28" s="3">
        <v>6403</v>
      </c>
      <c r="E28" s="3">
        <v>1212</v>
      </c>
      <c r="F28" s="4">
        <f t="shared" si="0"/>
        <v>18.928627205997188</v>
      </c>
      <c r="G28" s="4">
        <f t="shared" si="1"/>
        <v>81.07137279400281</v>
      </c>
    </row>
    <row r="29" spans="2:7" ht="12.75">
      <c r="B29" s="6" t="s">
        <v>57</v>
      </c>
      <c r="C29" s="7">
        <f>SUM(C5:C28)</f>
        <v>7974</v>
      </c>
      <c r="D29" s="7">
        <f>SUM(D5:D28)</f>
        <v>187068</v>
      </c>
      <c r="E29" s="7">
        <f>SUM(E5:E28)</f>
        <v>44588.5</v>
      </c>
      <c r="F29" s="8">
        <f>E29/D29*100</f>
        <v>23.835450210618596</v>
      </c>
      <c r="G29" s="8">
        <f t="shared" si="1"/>
        <v>76.1645497893814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63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172</v>
      </c>
      <c r="D5" s="3">
        <v>3854</v>
      </c>
      <c r="E5" s="3">
        <v>1021</v>
      </c>
      <c r="F5" s="4">
        <f>E5/D5*100</f>
        <v>26.491956408925795</v>
      </c>
      <c r="G5" s="4">
        <f>100-F5</f>
        <v>73.5080435910742</v>
      </c>
    </row>
    <row r="6" spans="1:7" ht="12.75">
      <c r="A6" s="3" t="s">
        <v>11</v>
      </c>
      <c r="B6" s="5" t="s">
        <v>12</v>
      </c>
      <c r="C6" s="3">
        <v>185</v>
      </c>
      <c r="D6" s="3">
        <v>4179</v>
      </c>
      <c r="E6" s="3">
        <v>1080</v>
      </c>
      <c r="F6" s="4">
        <f aca="true" t="shared" si="0" ref="F6:F28">E6/D6*100</f>
        <v>25.843503230437904</v>
      </c>
      <c r="G6" s="4">
        <f aca="true" t="shared" si="1" ref="G6:G29">100-F6</f>
        <v>74.1564967695621</v>
      </c>
    </row>
    <row r="7" spans="1:7" ht="12.75">
      <c r="A7" s="3" t="s">
        <v>13</v>
      </c>
      <c r="B7" s="3" t="s">
        <v>14</v>
      </c>
      <c r="C7" s="3">
        <v>1897</v>
      </c>
      <c r="D7" s="3">
        <v>47855</v>
      </c>
      <c r="E7" s="3">
        <v>12547</v>
      </c>
      <c r="F7" s="4">
        <f t="shared" si="0"/>
        <v>26.218785915787272</v>
      </c>
      <c r="G7" s="4">
        <f t="shared" si="1"/>
        <v>73.78121408421273</v>
      </c>
    </row>
    <row r="8" spans="1:7" ht="12.75">
      <c r="A8" s="3" t="s">
        <v>15</v>
      </c>
      <c r="B8" s="3" t="s">
        <v>16</v>
      </c>
      <c r="C8" s="3">
        <v>37</v>
      </c>
      <c r="D8" s="3">
        <v>899</v>
      </c>
      <c r="E8" s="3">
        <v>264</v>
      </c>
      <c r="F8" s="4">
        <f t="shared" si="0"/>
        <v>29.36596218020022</v>
      </c>
      <c r="G8" s="4">
        <f t="shared" si="1"/>
        <v>70.63403781979977</v>
      </c>
    </row>
    <row r="9" spans="1:7" ht="12.75">
      <c r="A9" s="3" t="s">
        <v>17</v>
      </c>
      <c r="B9" s="3" t="s">
        <v>18</v>
      </c>
      <c r="C9" s="3">
        <v>487</v>
      </c>
      <c r="D9" s="3">
        <v>12431</v>
      </c>
      <c r="E9" s="3">
        <v>3804</v>
      </c>
      <c r="F9" s="4">
        <f t="shared" si="0"/>
        <v>30.600917062183253</v>
      </c>
      <c r="G9" s="4">
        <f t="shared" si="1"/>
        <v>69.39908293781674</v>
      </c>
    </row>
    <row r="10" spans="1:7" ht="12.75">
      <c r="A10" s="3" t="s">
        <v>19</v>
      </c>
      <c r="B10" s="3" t="s">
        <v>20</v>
      </c>
      <c r="C10" s="3">
        <v>576</v>
      </c>
      <c r="D10" s="3">
        <v>14696</v>
      </c>
      <c r="E10" s="3">
        <v>4330</v>
      </c>
      <c r="F10" s="4">
        <f t="shared" si="0"/>
        <v>29.463799673380514</v>
      </c>
      <c r="G10" s="4">
        <f t="shared" si="1"/>
        <v>70.53620032661948</v>
      </c>
    </row>
    <row r="11" spans="1:7" ht="12.75">
      <c r="A11" s="3" t="s">
        <v>21</v>
      </c>
      <c r="B11" s="3" t="s">
        <v>22</v>
      </c>
      <c r="C11" s="3">
        <v>572</v>
      </c>
      <c r="D11" s="3">
        <v>14701</v>
      </c>
      <c r="E11" s="3">
        <v>3833.5</v>
      </c>
      <c r="F11" s="4">
        <f t="shared" si="0"/>
        <v>26.076457383851437</v>
      </c>
      <c r="G11" s="4">
        <f t="shared" si="1"/>
        <v>73.92354261614857</v>
      </c>
    </row>
    <row r="12" spans="1:7" ht="12.75">
      <c r="A12" s="3" t="s">
        <v>23</v>
      </c>
      <c r="B12" s="3" t="s">
        <v>24</v>
      </c>
      <c r="C12" s="3">
        <v>570</v>
      </c>
      <c r="D12" s="3">
        <v>14061</v>
      </c>
      <c r="E12" s="3">
        <v>3897</v>
      </c>
      <c r="F12" s="4">
        <f t="shared" si="0"/>
        <v>27.714956262001277</v>
      </c>
      <c r="G12" s="4">
        <f t="shared" si="1"/>
        <v>72.28504373799872</v>
      </c>
    </row>
    <row r="13" spans="1:7" ht="12.75">
      <c r="A13" s="3" t="s">
        <v>25</v>
      </c>
      <c r="B13" s="3" t="s">
        <v>26</v>
      </c>
      <c r="C13" s="3">
        <v>598</v>
      </c>
      <c r="D13" s="3">
        <v>15218</v>
      </c>
      <c r="E13" s="3">
        <v>4104</v>
      </c>
      <c r="F13" s="4">
        <f t="shared" si="0"/>
        <v>26.968064134577475</v>
      </c>
      <c r="G13" s="4">
        <f t="shared" si="1"/>
        <v>73.03193586542253</v>
      </c>
    </row>
    <row r="14" spans="1:7" ht="12.75">
      <c r="A14" s="3" t="s">
        <v>27</v>
      </c>
      <c r="B14" s="3" t="s">
        <v>28</v>
      </c>
      <c r="C14" s="3">
        <v>252</v>
      </c>
      <c r="D14" s="3">
        <v>5763</v>
      </c>
      <c r="E14" s="3">
        <v>1597</v>
      </c>
      <c r="F14" s="4">
        <f t="shared" si="0"/>
        <v>27.71126149574874</v>
      </c>
      <c r="G14" s="4">
        <f t="shared" si="1"/>
        <v>72.28873850425126</v>
      </c>
    </row>
    <row r="15" spans="1:7" ht="12.75">
      <c r="A15" s="3" t="s">
        <v>29</v>
      </c>
      <c r="B15" s="3" t="s">
        <v>30</v>
      </c>
      <c r="C15" s="3">
        <v>173</v>
      </c>
      <c r="D15" s="3">
        <v>4078</v>
      </c>
      <c r="E15" s="3">
        <v>1079</v>
      </c>
      <c r="F15" s="4">
        <f t="shared" si="0"/>
        <v>26.459048553212362</v>
      </c>
      <c r="G15" s="4">
        <f t="shared" si="1"/>
        <v>73.54095144678763</v>
      </c>
    </row>
    <row r="16" spans="1:7" ht="12.75">
      <c r="A16" s="3" t="s">
        <v>31</v>
      </c>
      <c r="B16" s="3" t="s">
        <v>32</v>
      </c>
      <c r="C16" s="3">
        <v>158</v>
      </c>
      <c r="D16" s="3">
        <v>3724</v>
      </c>
      <c r="E16" s="3">
        <v>1081</v>
      </c>
      <c r="F16" s="4">
        <f t="shared" si="0"/>
        <v>29.027926960257787</v>
      </c>
      <c r="G16" s="4">
        <f t="shared" si="1"/>
        <v>70.97207303974221</v>
      </c>
    </row>
    <row r="17" spans="1:7" ht="12.75">
      <c r="A17" s="3" t="s">
        <v>33</v>
      </c>
      <c r="B17" s="3" t="s">
        <v>34</v>
      </c>
      <c r="C17" s="3">
        <v>69</v>
      </c>
      <c r="D17" s="3">
        <v>1537</v>
      </c>
      <c r="E17" s="3">
        <v>460</v>
      </c>
      <c r="F17" s="4">
        <f t="shared" si="0"/>
        <v>29.92843201040989</v>
      </c>
      <c r="G17" s="4">
        <f t="shared" si="1"/>
        <v>70.07156798959011</v>
      </c>
    </row>
    <row r="18" spans="1:7" ht="12.75">
      <c r="A18" s="3" t="s">
        <v>35</v>
      </c>
      <c r="B18" s="3" t="s">
        <v>36</v>
      </c>
      <c r="C18" s="3">
        <v>82</v>
      </c>
      <c r="D18" s="3">
        <v>1808</v>
      </c>
      <c r="E18" s="3">
        <v>509</v>
      </c>
      <c r="F18" s="4">
        <f t="shared" si="0"/>
        <v>28.152654867256636</v>
      </c>
      <c r="G18" s="4">
        <f t="shared" si="1"/>
        <v>71.84734513274336</v>
      </c>
    </row>
    <row r="19" spans="1:7" ht="12.75">
      <c r="A19" s="3" t="s">
        <v>37</v>
      </c>
      <c r="B19" s="3" t="s">
        <v>38</v>
      </c>
      <c r="C19" s="3">
        <v>110</v>
      </c>
      <c r="D19" s="3">
        <v>2474</v>
      </c>
      <c r="E19" s="3">
        <v>592</v>
      </c>
      <c r="F19" s="4">
        <f t="shared" si="0"/>
        <v>23.92886014551334</v>
      </c>
      <c r="G19" s="4">
        <f t="shared" si="1"/>
        <v>76.07113985448666</v>
      </c>
    </row>
    <row r="20" spans="1:7" ht="12.75">
      <c r="A20" s="3" t="s">
        <v>39</v>
      </c>
      <c r="B20" s="3" t="s">
        <v>40</v>
      </c>
      <c r="C20" s="3">
        <v>100</v>
      </c>
      <c r="D20" s="3">
        <v>2308</v>
      </c>
      <c r="E20" s="3">
        <v>574</v>
      </c>
      <c r="F20" s="4">
        <f t="shared" si="0"/>
        <v>24.87001733102253</v>
      </c>
      <c r="G20" s="4">
        <f t="shared" si="1"/>
        <v>75.12998266897748</v>
      </c>
    </row>
    <row r="21" spans="1:7" ht="12.75">
      <c r="A21" s="3" t="s">
        <v>41</v>
      </c>
      <c r="B21" s="3" t="s">
        <v>42</v>
      </c>
      <c r="C21" s="3">
        <v>82</v>
      </c>
      <c r="D21" s="3">
        <v>1790</v>
      </c>
      <c r="E21" s="3">
        <v>504</v>
      </c>
      <c r="F21" s="4">
        <f t="shared" si="0"/>
        <v>28.156424581005584</v>
      </c>
      <c r="G21" s="4">
        <f t="shared" si="1"/>
        <v>71.84357541899442</v>
      </c>
    </row>
    <row r="22" spans="1:7" ht="12.75">
      <c r="A22" s="3" t="s">
        <v>43</v>
      </c>
      <c r="B22" s="3" t="s">
        <v>44</v>
      </c>
      <c r="C22" s="3">
        <v>58</v>
      </c>
      <c r="D22" s="3">
        <v>1276</v>
      </c>
      <c r="E22" s="3">
        <v>327.5</v>
      </c>
      <c r="F22" s="4">
        <f t="shared" si="0"/>
        <v>25.66614420062696</v>
      </c>
      <c r="G22" s="4">
        <f t="shared" si="1"/>
        <v>74.33385579937304</v>
      </c>
    </row>
    <row r="23" spans="1:7" ht="12.75">
      <c r="A23" s="3" t="s">
        <v>45</v>
      </c>
      <c r="B23" s="3" t="s">
        <v>46</v>
      </c>
      <c r="C23" s="3">
        <v>121</v>
      </c>
      <c r="D23" s="3">
        <v>2741</v>
      </c>
      <c r="E23" s="3">
        <v>781</v>
      </c>
      <c r="F23" s="4">
        <f t="shared" si="0"/>
        <v>28.493250638453123</v>
      </c>
      <c r="G23" s="4">
        <f t="shared" si="1"/>
        <v>71.50674936154688</v>
      </c>
    </row>
    <row r="24" spans="1:7" ht="12.75">
      <c r="A24" s="3" t="s">
        <v>47</v>
      </c>
      <c r="B24" s="3" t="s">
        <v>48</v>
      </c>
      <c r="C24" s="3">
        <v>397</v>
      </c>
      <c r="D24" s="3">
        <v>8945</v>
      </c>
      <c r="E24" s="3">
        <v>2457</v>
      </c>
      <c r="F24" s="4">
        <f t="shared" si="0"/>
        <v>27.467859139183904</v>
      </c>
      <c r="G24" s="4">
        <f t="shared" si="1"/>
        <v>72.5321408608161</v>
      </c>
    </row>
    <row r="25" spans="1:7" ht="12.75">
      <c r="A25" s="3" t="s">
        <v>49</v>
      </c>
      <c r="B25" s="3" t="s">
        <v>50</v>
      </c>
      <c r="C25" s="3">
        <v>516</v>
      </c>
      <c r="D25" s="3">
        <v>12610</v>
      </c>
      <c r="E25" s="3">
        <v>3546</v>
      </c>
      <c r="F25" s="4">
        <f t="shared" si="0"/>
        <v>28.120539254559873</v>
      </c>
      <c r="G25" s="4">
        <f t="shared" si="1"/>
        <v>71.87946074544013</v>
      </c>
    </row>
    <row r="26" spans="1:7" ht="12.75">
      <c r="A26" s="3" t="s">
        <v>51</v>
      </c>
      <c r="B26" s="3" t="s">
        <v>52</v>
      </c>
      <c r="C26" s="3">
        <v>108</v>
      </c>
      <c r="D26" s="3">
        <v>2421</v>
      </c>
      <c r="E26" s="3">
        <v>620</v>
      </c>
      <c r="F26" s="4">
        <f t="shared" si="0"/>
        <v>25.609252375051632</v>
      </c>
      <c r="G26" s="4">
        <f t="shared" si="1"/>
        <v>74.39074762494838</v>
      </c>
    </row>
    <row r="27" spans="1:7" ht="12.75">
      <c r="A27" s="3" t="s">
        <v>53</v>
      </c>
      <c r="B27" s="3" t="s">
        <v>54</v>
      </c>
      <c r="C27" s="3">
        <v>438</v>
      </c>
      <c r="D27" s="3">
        <v>9932</v>
      </c>
      <c r="E27" s="3">
        <v>2867</v>
      </c>
      <c r="F27" s="4">
        <f t="shared" si="0"/>
        <v>28.866290777285542</v>
      </c>
      <c r="G27" s="4">
        <f t="shared" si="1"/>
        <v>71.13370922271446</v>
      </c>
    </row>
    <row r="28" spans="1:7" ht="12.75">
      <c r="A28" s="3" t="s">
        <v>55</v>
      </c>
      <c r="B28" s="3" t="s">
        <v>56</v>
      </c>
      <c r="C28" s="3">
        <v>264</v>
      </c>
      <c r="D28" s="3">
        <v>6792</v>
      </c>
      <c r="E28" s="3">
        <v>1456</v>
      </c>
      <c r="F28" s="4">
        <f t="shared" si="0"/>
        <v>21.43698468786808</v>
      </c>
      <c r="G28" s="4">
        <f t="shared" si="1"/>
        <v>78.56301531213192</v>
      </c>
    </row>
    <row r="29" spans="2:7" ht="12.75">
      <c r="B29" s="6" t="s">
        <v>57</v>
      </c>
      <c r="C29" s="7">
        <f>SUM(C5:C28)</f>
        <v>8022</v>
      </c>
      <c r="D29" s="7">
        <f>SUM(D5:D28)</f>
        <v>196093</v>
      </c>
      <c r="E29" s="7">
        <f>SUM(E5:E28)</f>
        <v>53331</v>
      </c>
      <c r="F29" s="8">
        <f>E29/D29*100</f>
        <v>27.196789278556604</v>
      </c>
      <c r="G29" s="8">
        <f t="shared" si="1"/>
        <v>72.80321072144339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64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169</v>
      </c>
      <c r="D5" s="3">
        <v>3786</v>
      </c>
      <c r="E5" s="3">
        <v>1763</v>
      </c>
      <c r="F5" s="4">
        <f>E5/D5*100</f>
        <v>46.5662968832541</v>
      </c>
      <c r="G5" s="4">
        <f>100-F5</f>
        <v>53.4337031167459</v>
      </c>
    </row>
    <row r="6" spans="1:7" ht="12.75">
      <c r="A6" s="3" t="s">
        <v>11</v>
      </c>
      <c r="B6" s="5" t="s">
        <v>12</v>
      </c>
      <c r="C6" s="3">
        <v>186</v>
      </c>
      <c r="D6" s="3">
        <v>4225</v>
      </c>
      <c r="E6" s="3">
        <v>1730</v>
      </c>
      <c r="F6" s="4">
        <f aca="true" t="shared" si="0" ref="F6:F28">E6/D6*100</f>
        <v>40.946745562130175</v>
      </c>
      <c r="G6" s="4">
        <f aca="true" t="shared" si="1" ref="G6:G29">100-F6</f>
        <v>59.053254437869825</v>
      </c>
    </row>
    <row r="7" spans="1:7" ht="12.75">
      <c r="A7" s="3" t="s">
        <v>13</v>
      </c>
      <c r="B7" s="3" t="s">
        <v>14</v>
      </c>
      <c r="C7" s="3">
        <v>1906</v>
      </c>
      <c r="D7" s="3">
        <v>48009</v>
      </c>
      <c r="E7" s="3">
        <v>15102</v>
      </c>
      <c r="F7" s="4">
        <f t="shared" si="0"/>
        <v>31.456601887146164</v>
      </c>
      <c r="G7" s="4">
        <f t="shared" si="1"/>
        <v>68.54339811285384</v>
      </c>
    </row>
    <row r="8" spans="1:7" ht="12.75">
      <c r="A8" s="3" t="s">
        <v>15</v>
      </c>
      <c r="B8" s="3" t="s">
        <v>16</v>
      </c>
      <c r="C8" s="3">
        <v>37</v>
      </c>
      <c r="D8" s="3">
        <v>934</v>
      </c>
      <c r="E8" s="3">
        <v>437</v>
      </c>
      <c r="F8" s="4">
        <f t="shared" si="0"/>
        <v>46.78800856531049</v>
      </c>
      <c r="G8" s="4">
        <f t="shared" si="1"/>
        <v>53.21199143468951</v>
      </c>
    </row>
    <row r="9" spans="1:7" ht="12.75">
      <c r="A9" s="3" t="s">
        <v>17</v>
      </c>
      <c r="B9" s="3" t="s">
        <v>18</v>
      </c>
      <c r="C9" s="3">
        <v>483</v>
      </c>
      <c r="D9" s="3">
        <v>12346</v>
      </c>
      <c r="E9" s="3">
        <v>4517</v>
      </c>
      <c r="F9" s="4">
        <f t="shared" si="0"/>
        <v>36.58674874453264</v>
      </c>
      <c r="G9" s="4">
        <f t="shared" si="1"/>
        <v>63.41325125546736</v>
      </c>
    </row>
    <row r="10" spans="1:7" ht="12.75">
      <c r="A10" s="3" t="s">
        <v>19</v>
      </c>
      <c r="B10" s="3" t="s">
        <v>20</v>
      </c>
      <c r="C10" s="3">
        <v>573</v>
      </c>
      <c r="D10" s="3">
        <v>14549</v>
      </c>
      <c r="E10" s="3">
        <v>5588</v>
      </c>
      <c r="F10" s="4">
        <f t="shared" si="0"/>
        <v>38.408138016358514</v>
      </c>
      <c r="G10" s="4">
        <f t="shared" si="1"/>
        <v>61.591861983641486</v>
      </c>
    </row>
    <row r="11" spans="1:7" ht="12.75">
      <c r="A11" s="3" t="s">
        <v>21</v>
      </c>
      <c r="B11" s="3" t="s">
        <v>22</v>
      </c>
      <c r="C11" s="3">
        <v>575</v>
      </c>
      <c r="D11" s="3">
        <v>14765</v>
      </c>
      <c r="E11" s="3">
        <v>4868.5</v>
      </c>
      <c r="F11" s="4">
        <f t="shared" si="0"/>
        <v>32.97324754486962</v>
      </c>
      <c r="G11" s="4">
        <f t="shared" si="1"/>
        <v>67.02675245513038</v>
      </c>
    </row>
    <row r="12" spans="1:7" ht="12.75">
      <c r="A12" s="3" t="s">
        <v>23</v>
      </c>
      <c r="B12" s="3" t="s">
        <v>24</v>
      </c>
      <c r="C12" s="3">
        <v>572</v>
      </c>
      <c r="D12" s="3">
        <v>14623</v>
      </c>
      <c r="E12" s="3">
        <v>4529</v>
      </c>
      <c r="F12" s="4">
        <f t="shared" si="0"/>
        <v>30.971756821445666</v>
      </c>
      <c r="G12" s="4">
        <f t="shared" si="1"/>
        <v>69.02824317855433</v>
      </c>
    </row>
    <row r="13" spans="1:7" ht="12.75">
      <c r="A13" s="3" t="s">
        <v>25</v>
      </c>
      <c r="B13" s="3" t="s">
        <v>26</v>
      </c>
      <c r="C13" s="3">
        <v>606</v>
      </c>
      <c r="D13" s="3">
        <v>15457</v>
      </c>
      <c r="E13" s="3">
        <v>5149</v>
      </c>
      <c r="F13" s="4">
        <f t="shared" si="0"/>
        <v>33.31176813094391</v>
      </c>
      <c r="G13" s="4">
        <f t="shared" si="1"/>
        <v>66.6882318690561</v>
      </c>
    </row>
    <row r="14" spans="1:7" ht="12.75">
      <c r="A14" s="3" t="s">
        <v>27</v>
      </c>
      <c r="B14" s="3" t="s">
        <v>28</v>
      </c>
      <c r="C14" s="3">
        <v>254</v>
      </c>
      <c r="D14" s="3">
        <v>5841</v>
      </c>
      <c r="E14" s="3">
        <v>2252</v>
      </c>
      <c r="F14" s="4">
        <f t="shared" si="0"/>
        <v>38.55504194487246</v>
      </c>
      <c r="G14" s="4">
        <f t="shared" si="1"/>
        <v>61.44495805512754</v>
      </c>
    </row>
    <row r="15" spans="1:7" ht="12.75">
      <c r="A15" s="3" t="s">
        <v>29</v>
      </c>
      <c r="B15" s="3" t="s">
        <v>30</v>
      </c>
      <c r="C15" s="3">
        <v>176</v>
      </c>
      <c r="D15" s="3">
        <v>4120</v>
      </c>
      <c r="E15" s="3">
        <v>1593</v>
      </c>
      <c r="F15" s="4">
        <f t="shared" si="0"/>
        <v>38.665048543689316</v>
      </c>
      <c r="G15" s="4">
        <f t="shared" si="1"/>
        <v>61.334951456310684</v>
      </c>
    </row>
    <row r="16" spans="1:7" ht="12.75">
      <c r="A16" s="3" t="s">
        <v>31</v>
      </c>
      <c r="B16" s="3" t="s">
        <v>32</v>
      </c>
      <c r="C16" s="3">
        <v>157</v>
      </c>
      <c r="D16" s="3">
        <v>3711</v>
      </c>
      <c r="E16" s="3">
        <v>1464</v>
      </c>
      <c r="F16" s="4">
        <f t="shared" si="0"/>
        <v>39.450282942603074</v>
      </c>
      <c r="G16" s="4">
        <f t="shared" si="1"/>
        <v>60.549717057396926</v>
      </c>
    </row>
    <row r="17" spans="1:7" ht="12.75">
      <c r="A17" s="3" t="s">
        <v>33</v>
      </c>
      <c r="B17" s="3" t="s">
        <v>34</v>
      </c>
      <c r="C17" s="3">
        <v>69</v>
      </c>
      <c r="D17" s="3">
        <v>1471</v>
      </c>
      <c r="E17" s="3">
        <v>575</v>
      </c>
      <c r="F17" s="4">
        <f t="shared" si="0"/>
        <v>39.08905506458192</v>
      </c>
      <c r="G17" s="4">
        <f t="shared" si="1"/>
        <v>60.91094493541808</v>
      </c>
    </row>
    <row r="18" spans="1:7" ht="12.75">
      <c r="A18" s="3" t="s">
        <v>35</v>
      </c>
      <c r="B18" s="3" t="s">
        <v>36</v>
      </c>
      <c r="C18" s="3">
        <v>81</v>
      </c>
      <c r="D18" s="3">
        <v>1786</v>
      </c>
      <c r="E18" s="3">
        <v>840</v>
      </c>
      <c r="F18" s="4">
        <f t="shared" si="0"/>
        <v>47.03247480403135</v>
      </c>
      <c r="G18" s="4">
        <f t="shared" si="1"/>
        <v>52.96752519596865</v>
      </c>
    </row>
    <row r="19" spans="1:7" ht="12.75">
      <c r="A19" s="3" t="s">
        <v>37</v>
      </c>
      <c r="B19" s="3" t="s">
        <v>38</v>
      </c>
      <c r="C19" s="3">
        <v>109</v>
      </c>
      <c r="D19" s="3">
        <v>2440</v>
      </c>
      <c r="E19" s="3">
        <v>1112</v>
      </c>
      <c r="F19" s="4">
        <f t="shared" si="0"/>
        <v>45.57377049180328</v>
      </c>
      <c r="G19" s="4">
        <f t="shared" si="1"/>
        <v>54.42622950819672</v>
      </c>
    </row>
    <row r="20" spans="1:7" ht="12.75">
      <c r="A20" s="3" t="s">
        <v>39</v>
      </c>
      <c r="B20" s="3" t="s">
        <v>40</v>
      </c>
      <c r="C20" s="3">
        <v>101</v>
      </c>
      <c r="D20" s="3">
        <v>2334</v>
      </c>
      <c r="E20" s="3">
        <v>914</v>
      </c>
      <c r="F20" s="4">
        <f t="shared" si="0"/>
        <v>39.16023993144816</v>
      </c>
      <c r="G20" s="4">
        <f t="shared" si="1"/>
        <v>60.83976006855184</v>
      </c>
    </row>
    <row r="21" spans="1:7" ht="12.75">
      <c r="A21" s="3" t="s">
        <v>41</v>
      </c>
      <c r="B21" s="3" t="s">
        <v>42</v>
      </c>
      <c r="C21" s="3">
        <v>81</v>
      </c>
      <c r="D21" s="3">
        <v>1776</v>
      </c>
      <c r="E21" s="3">
        <v>860</v>
      </c>
      <c r="F21" s="4">
        <f t="shared" si="0"/>
        <v>48.42342342342342</v>
      </c>
      <c r="G21" s="4">
        <f t="shared" si="1"/>
        <v>51.57657657657658</v>
      </c>
    </row>
    <row r="22" spans="1:7" ht="12.75">
      <c r="A22" s="3" t="s">
        <v>43</v>
      </c>
      <c r="B22" s="3" t="s">
        <v>44</v>
      </c>
      <c r="C22" s="3">
        <v>58</v>
      </c>
      <c r="D22" s="3">
        <v>1275</v>
      </c>
      <c r="E22" s="3">
        <v>608.5</v>
      </c>
      <c r="F22" s="4">
        <f t="shared" si="0"/>
        <v>47.72549019607843</v>
      </c>
      <c r="G22" s="4">
        <f t="shared" si="1"/>
        <v>52.27450980392157</v>
      </c>
    </row>
    <row r="23" spans="1:7" ht="12.75">
      <c r="A23" s="3" t="s">
        <v>45</v>
      </c>
      <c r="B23" s="3" t="s">
        <v>46</v>
      </c>
      <c r="C23" s="3">
        <v>121</v>
      </c>
      <c r="D23" s="3">
        <v>2676</v>
      </c>
      <c r="E23" s="3">
        <v>1138</v>
      </c>
      <c r="F23" s="4">
        <f t="shared" si="0"/>
        <v>42.526158445440956</v>
      </c>
      <c r="G23" s="4">
        <f t="shared" si="1"/>
        <v>57.473841554559044</v>
      </c>
    </row>
    <row r="24" spans="1:7" ht="12.75">
      <c r="A24" s="3" t="s">
        <v>47</v>
      </c>
      <c r="B24" s="3" t="s">
        <v>48</v>
      </c>
      <c r="C24" s="3">
        <v>396</v>
      </c>
      <c r="D24" s="3">
        <v>8912</v>
      </c>
      <c r="E24" s="3">
        <v>3976</v>
      </c>
      <c r="F24" s="4">
        <f t="shared" si="0"/>
        <v>44.614003590664275</v>
      </c>
      <c r="G24" s="4">
        <f t="shared" si="1"/>
        <v>55.385996409335725</v>
      </c>
    </row>
    <row r="25" spans="1:7" ht="12.75">
      <c r="A25" s="3" t="s">
        <v>49</v>
      </c>
      <c r="B25" s="3" t="s">
        <v>50</v>
      </c>
      <c r="C25" s="3">
        <v>515</v>
      </c>
      <c r="D25" s="3">
        <v>12572</v>
      </c>
      <c r="E25" s="3">
        <v>4810</v>
      </c>
      <c r="F25" s="4">
        <f t="shared" si="0"/>
        <v>38.25962456251988</v>
      </c>
      <c r="G25" s="4">
        <f t="shared" si="1"/>
        <v>61.74037543748012</v>
      </c>
    </row>
    <row r="26" spans="1:7" ht="12.75">
      <c r="A26" s="3" t="s">
        <v>51</v>
      </c>
      <c r="B26" s="3" t="s">
        <v>52</v>
      </c>
      <c r="C26" s="3">
        <v>108</v>
      </c>
      <c r="D26" s="3">
        <v>2419</v>
      </c>
      <c r="E26" s="3">
        <v>990</v>
      </c>
      <c r="F26" s="4">
        <f t="shared" si="0"/>
        <v>40.926002480363785</v>
      </c>
      <c r="G26" s="4">
        <f t="shared" si="1"/>
        <v>59.073997519636215</v>
      </c>
    </row>
    <row r="27" spans="1:7" ht="12.75">
      <c r="A27" s="3" t="s">
        <v>53</v>
      </c>
      <c r="B27" s="3" t="s">
        <v>54</v>
      </c>
      <c r="C27" s="3">
        <v>436</v>
      </c>
      <c r="D27" s="3">
        <v>9899</v>
      </c>
      <c r="E27" s="3">
        <v>4869</v>
      </c>
      <c r="F27" s="4">
        <f t="shared" si="0"/>
        <v>49.18678654409536</v>
      </c>
      <c r="G27" s="4">
        <f t="shared" si="1"/>
        <v>50.81321345590464</v>
      </c>
    </row>
    <row r="28" spans="1:7" ht="12.75">
      <c r="A28" s="3" t="s">
        <v>55</v>
      </c>
      <c r="B28" s="3" t="s">
        <v>56</v>
      </c>
      <c r="C28" s="3">
        <v>263</v>
      </c>
      <c r="D28" s="3">
        <v>6773</v>
      </c>
      <c r="E28" s="3">
        <v>1561</v>
      </c>
      <c r="F28" s="4">
        <f t="shared" si="0"/>
        <v>23.047394064668538</v>
      </c>
      <c r="G28" s="4">
        <f t="shared" si="1"/>
        <v>76.95260593533146</v>
      </c>
    </row>
    <row r="29" spans="2:7" ht="12.75">
      <c r="B29" s="6" t="s">
        <v>57</v>
      </c>
      <c r="C29" s="7">
        <f>SUM(C5:C28)</f>
        <v>8032</v>
      </c>
      <c r="D29" s="7">
        <f>SUM(D5:D28)</f>
        <v>196699</v>
      </c>
      <c r="E29" s="7">
        <f>SUM(E5:E28)</f>
        <v>71246</v>
      </c>
      <c r="F29" s="8">
        <f>E29/D29*100</f>
        <v>36.220824711869405</v>
      </c>
      <c r="G29" s="8">
        <f t="shared" si="1"/>
        <v>63.779175288130595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3" width="16.57421875" style="0" customWidth="1"/>
    <col min="4" max="4" width="19.28125" style="0" customWidth="1"/>
    <col min="5" max="5" width="14.8515625" style="0" customWidth="1"/>
    <col min="6" max="6" width="16.57421875" style="0" customWidth="1"/>
    <col min="7" max="7" width="17.7109375" style="0" customWidth="1"/>
  </cols>
  <sheetData>
    <row r="1" spans="1:7" ht="12.75" customHeight="1">
      <c r="A1" s="1" t="s">
        <v>65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 t="s">
        <v>8</v>
      </c>
      <c r="C4" s="1"/>
      <c r="D4" s="1"/>
      <c r="E4" s="1"/>
      <c r="F4" s="1"/>
      <c r="G4" s="1"/>
    </row>
    <row r="5" spans="1:7" ht="12.75">
      <c r="A5" s="3" t="s">
        <v>9</v>
      </c>
      <c r="B5" s="3" t="s">
        <v>10</v>
      </c>
      <c r="C5" s="3">
        <v>173</v>
      </c>
      <c r="D5" s="3">
        <v>3529</v>
      </c>
      <c r="E5" s="3">
        <v>737</v>
      </c>
      <c r="F5" s="4">
        <f>E5/D5*100</f>
        <v>20.884103145366957</v>
      </c>
      <c r="G5" s="4">
        <f>100-F5</f>
        <v>79.11589685463304</v>
      </c>
    </row>
    <row r="6" spans="1:7" ht="12.75">
      <c r="A6" s="3" t="s">
        <v>11</v>
      </c>
      <c r="B6" s="5" t="s">
        <v>12</v>
      </c>
      <c r="C6" s="3">
        <v>183</v>
      </c>
      <c r="D6" s="3">
        <v>3827</v>
      </c>
      <c r="E6" s="3">
        <v>675</v>
      </c>
      <c r="F6" s="4">
        <f aca="true" t="shared" si="0" ref="F6:F28">E6/D6*100</f>
        <v>17.637836425398483</v>
      </c>
      <c r="G6" s="4">
        <f aca="true" t="shared" si="1" ref="G6:G29">100-F6</f>
        <v>82.36216357460151</v>
      </c>
    </row>
    <row r="7" spans="1:7" ht="12.75">
      <c r="A7" s="3" t="s">
        <v>13</v>
      </c>
      <c r="B7" s="3" t="s">
        <v>14</v>
      </c>
      <c r="C7" s="3">
        <v>1919</v>
      </c>
      <c r="D7" s="3">
        <v>46257</v>
      </c>
      <c r="E7" s="3">
        <v>10321</v>
      </c>
      <c r="F7" s="4">
        <f t="shared" si="0"/>
        <v>22.312298679118836</v>
      </c>
      <c r="G7" s="4">
        <f t="shared" si="1"/>
        <v>77.68770132088116</v>
      </c>
    </row>
    <row r="8" spans="1:7" ht="12.75">
      <c r="A8" s="3" t="s">
        <v>15</v>
      </c>
      <c r="B8" s="3" t="s">
        <v>16</v>
      </c>
      <c r="C8" s="3">
        <v>37</v>
      </c>
      <c r="D8" s="3">
        <v>890</v>
      </c>
      <c r="E8" s="3">
        <v>208</v>
      </c>
      <c r="F8" s="4">
        <f t="shared" si="0"/>
        <v>23.370786516853933</v>
      </c>
      <c r="G8" s="4">
        <f t="shared" si="1"/>
        <v>76.62921348314606</v>
      </c>
    </row>
    <row r="9" spans="1:7" ht="12.75">
      <c r="A9" s="3" t="s">
        <v>17</v>
      </c>
      <c r="B9" s="3" t="s">
        <v>18</v>
      </c>
      <c r="C9" s="3">
        <v>452</v>
      </c>
      <c r="D9" s="3">
        <v>10639</v>
      </c>
      <c r="E9" s="3">
        <v>2707</v>
      </c>
      <c r="F9" s="4">
        <f t="shared" si="0"/>
        <v>25.444120688034587</v>
      </c>
      <c r="G9" s="4">
        <f t="shared" si="1"/>
        <v>74.55587931196541</v>
      </c>
    </row>
    <row r="10" spans="1:7" ht="12.75">
      <c r="A10" s="3" t="s">
        <v>19</v>
      </c>
      <c r="B10" s="3" t="s">
        <v>20</v>
      </c>
      <c r="C10" s="3">
        <v>597</v>
      </c>
      <c r="D10" s="3">
        <v>14554</v>
      </c>
      <c r="E10" s="3">
        <v>3514</v>
      </c>
      <c r="F10" s="4">
        <f t="shared" si="0"/>
        <v>24.144565068022537</v>
      </c>
      <c r="G10" s="4">
        <f t="shared" si="1"/>
        <v>75.85543493197747</v>
      </c>
    </row>
    <row r="11" spans="1:7" ht="12.75">
      <c r="A11" s="3" t="s">
        <v>21</v>
      </c>
      <c r="B11" s="3" t="s">
        <v>22</v>
      </c>
      <c r="C11" s="3">
        <v>574</v>
      </c>
      <c r="D11" s="3">
        <v>14177</v>
      </c>
      <c r="E11" s="3">
        <v>3029</v>
      </c>
      <c r="F11" s="4">
        <f t="shared" si="0"/>
        <v>21.365592156309514</v>
      </c>
      <c r="G11" s="4">
        <f t="shared" si="1"/>
        <v>78.63440784369048</v>
      </c>
    </row>
    <row r="12" spans="1:7" ht="12.75">
      <c r="A12" s="3" t="s">
        <v>23</v>
      </c>
      <c r="B12" s="3" t="s">
        <v>24</v>
      </c>
      <c r="C12" s="3">
        <v>573</v>
      </c>
      <c r="D12" s="3">
        <v>14057</v>
      </c>
      <c r="E12" s="3">
        <v>3328</v>
      </c>
      <c r="F12" s="4">
        <f t="shared" si="0"/>
        <v>23.675037347940528</v>
      </c>
      <c r="G12" s="4">
        <f t="shared" si="1"/>
        <v>76.32496265205947</v>
      </c>
    </row>
    <row r="13" spans="1:7" ht="12.75">
      <c r="A13" s="3" t="s">
        <v>25</v>
      </c>
      <c r="B13" s="3" t="s">
        <v>26</v>
      </c>
      <c r="C13" s="3">
        <v>608</v>
      </c>
      <c r="D13" s="3">
        <v>14746</v>
      </c>
      <c r="E13" s="3">
        <v>3215</v>
      </c>
      <c r="F13" s="4">
        <f t="shared" si="0"/>
        <v>21.802522718025227</v>
      </c>
      <c r="G13" s="4">
        <f t="shared" si="1"/>
        <v>78.19747728197477</v>
      </c>
    </row>
    <row r="14" spans="1:7" ht="12.75">
      <c r="A14" s="3" t="s">
        <v>27</v>
      </c>
      <c r="B14" s="3" t="s">
        <v>28</v>
      </c>
      <c r="C14" s="3">
        <v>257</v>
      </c>
      <c r="D14" s="3">
        <v>5589</v>
      </c>
      <c r="E14" s="3">
        <v>1062</v>
      </c>
      <c r="F14" s="4">
        <f t="shared" si="0"/>
        <v>19.001610305958135</v>
      </c>
      <c r="G14" s="4">
        <f t="shared" si="1"/>
        <v>80.99838969404186</v>
      </c>
    </row>
    <row r="15" spans="1:7" ht="12.75">
      <c r="A15" s="3" t="s">
        <v>29</v>
      </c>
      <c r="B15" s="3" t="s">
        <v>30</v>
      </c>
      <c r="C15" s="3">
        <v>176</v>
      </c>
      <c r="D15" s="3">
        <v>3815</v>
      </c>
      <c r="E15" s="3">
        <v>865</v>
      </c>
      <c r="F15" s="4">
        <f t="shared" si="0"/>
        <v>22.673656618610746</v>
      </c>
      <c r="G15" s="4">
        <f t="shared" si="1"/>
        <v>77.32634338138925</v>
      </c>
    </row>
    <row r="16" spans="1:7" ht="12.75">
      <c r="A16" s="3" t="s">
        <v>31</v>
      </c>
      <c r="B16" s="3" t="s">
        <v>32</v>
      </c>
      <c r="C16" s="3">
        <v>158</v>
      </c>
      <c r="D16" s="3">
        <v>3477</v>
      </c>
      <c r="E16" s="3">
        <v>729</v>
      </c>
      <c r="F16" s="4">
        <f t="shared" si="0"/>
        <v>20.96635030198447</v>
      </c>
      <c r="G16" s="4">
        <f t="shared" si="1"/>
        <v>79.03364969801552</v>
      </c>
    </row>
    <row r="17" spans="1:7" ht="12.75">
      <c r="A17" s="3" t="s">
        <v>33</v>
      </c>
      <c r="B17" s="3" t="s">
        <v>34</v>
      </c>
      <c r="C17" s="3">
        <v>69</v>
      </c>
      <c r="D17" s="3">
        <v>1415</v>
      </c>
      <c r="E17" s="3">
        <v>335</v>
      </c>
      <c r="F17" s="4">
        <f t="shared" si="0"/>
        <v>23.674911660777383</v>
      </c>
      <c r="G17" s="4">
        <f t="shared" si="1"/>
        <v>76.32508833922262</v>
      </c>
    </row>
    <row r="18" spans="1:7" ht="12.75">
      <c r="A18" s="3" t="s">
        <v>35</v>
      </c>
      <c r="B18" s="3" t="s">
        <v>36</v>
      </c>
      <c r="C18" s="3">
        <v>83</v>
      </c>
      <c r="D18" s="3">
        <v>1670</v>
      </c>
      <c r="E18" s="3">
        <v>420</v>
      </c>
      <c r="F18" s="4">
        <f t="shared" si="0"/>
        <v>25.149700598802394</v>
      </c>
      <c r="G18" s="4">
        <f t="shared" si="1"/>
        <v>74.8502994011976</v>
      </c>
    </row>
    <row r="19" spans="1:7" ht="12.75">
      <c r="A19" s="3" t="s">
        <v>37</v>
      </c>
      <c r="B19" s="3" t="s">
        <v>38</v>
      </c>
      <c r="C19" s="3">
        <v>108</v>
      </c>
      <c r="D19" s="3">
        <v>2229</v>
      </c>
      <c r="E19" s="3">
        <v>401</v>
      </c>
      <c r="F19" s="4">
        <f t="shared" si="0"/>
        <v>17.990130103185283</v>
      </c>
      <c r="G19" s="4">
        <f t="shared" si="1"/>
        <v>82.00986989681472</v>
      </c>
    </row>
    <row r="20" spans="1:7" ht="12.75">
      <c r="A20" s="3" t="s">
        <v>39</v>
      </c>
      <c r="B20" s="3" t="s">
        <v>40</v>
      </c>
      <c r="C20" s="3">
        <v>102</v>
      </c>
      <c r="D20" s="3">
        <v>2167</v>
      </c>
      <c r="E20" s="3">
        <v>384</v>
      </c>
      <c r="F20" s="4">
        <f t="shared" si="0"/>
        <v>17.720350715274574</v>
      </c>
      <c r="G20" s="4">
        <f t="shared" si="1"/>
        <v>82.27964928472542</v>
      </c>
    </row>
    <row r="21" spans="1:7" ht="12.75">
      <c r="A21" s="3" t="s">
        <v>41</v>
      </c>
      <c r="B21" s="3" t="s">
        <v>42</v>
      </c>
      <c r="C21" s="3">
        <v>81</v>
      </c>
      <c r="D21" s="3">
        <v>1617</v>
      </c>
      <c r="E21" s="3">
        <v>337</v>
      </c>
      <c r="F21" s="4">
        <f t="shared" si="0"/>
        <v>20.841063698206554</v>
      </c>
      <c r="G21" s="4">
        <f t="shared" si="1"/>
        <v>79.15893630179345</v>
      </c>
    </row>
    <row r="22" spans="1:7" ht="12.75">
      <c r="A22" s="3" t="s">
        <v>43</v>
      </c>
      <c r="B22" s="3" t="s">
        <v>44</v>
      </c>
      <c r="C22" s="3">
        <v>59</v>
      </c>
      <c r="D22" s="3">
        <v>1183</v>
      </c>
      <c r="E22" s="3">
        <v>212.5</v>
      </c>
      <c r="F22" s="4">
        <f t="shared" si="0"/>
        <v>17.962806424344883</v>
      </c>
      <c r="G22" s="4">
        <f t="shared" si="1"/>
        <v>82.03719357565512</v>
      </c>
    </row>
    <row r="23" spans="1:7" ht="12.75">
      <c r="A23" s="3" t="s">
        <v>45</v>
      </c>
      <c r="B23" s="3" t="s">
        <v>46</v>
      </c>
      <c r="C23" s="3">
        <v>119</v>
      </c>
      <c r="D23" s="3">
        <v>2477</v>
      </c>
      <c r="E23" s="3">
        <v>613</v>
      </c>
      <c r="F23" s="4">
        <f t="shared" si="0"/>
        <v>24.747678643520388</v>
      </c>
      <c r="G23" s="4">
        <f t="shared" si="1"/>
        <v>75.25232135647961</v>
      </c>
    </row>
    <row r="24" spans="1:7" ht="12.75">
      <c r="A24" s="3" t="s">
        <v>47</v>
      </c>
      <c r="B24" s="3" t="s">
        <v>48</v>
      </c>
      <c r="C24" s="3">
        <v>396</v>
      </c>
      <c r="D24" s="3">
        <v>8211</v>
      </c>
      <c r="E24" s="3">
        <v>1670</v>
      </c>
      <c r="F24" s="4">
        <f t="shared" si="0"/>
        <v>20.33857021069297</v>
      </c>
      <c r="G24" s="4">
        <f t="shared" si="1"/>
        <v>79.66142978930702</v>
      </c>
    </row>
    <row r="25" spans="1:7" ht="12.75">
      <c r="A25" s="3" t="s">
        <v>49</v>
      </c>
      <c r="B25" s="3" t="s">
        <v>50</v>
      </c>
      <c r="C25" s="3">
        <v>513</v>
      </c>
      <c r="D25" s="3">
        <v>11836</v>
      </c>
      <c r="E25" s="3">
        <v>2329</v>
      </c>
      <c r="F25" s="4">
        <f t="shared" si="0"/>
        <v>19.677255829672184</v>
      </c>
      <c r="G25" s="4">
        <f t="shared" si="1"/>
        <v>80.32274417032781</v>
      </c>
    </row>
    <row r="26" spans="1:7" ht="12.75">
      <c r="A26" s="3" t="s">
        <v>51</v>
      </c>
      <c r="B26" s="3" t="s">
        <v>52</v>
      </c>
      <c r="C26" s="3">
        <v>107</v>
      </c>
      <c r="D26" s="3">
        <v>2192</v>
      </c>
      <c r="E26" s="3">
        <v>495</v>
      </c>
      <c r="F26" s="4">
        <f t="shared" si="0"/>
        <v>22.58211678832117</v>
      </c>
      <c r="G26" s="4">
        <f t="shared" si="1"/>
        <v>77.41788321167883</v>
      </c>
    </row>
    <row r="27" spans="1:7" ht="12.75">
      <c r="A27" s="3" t="s">
        <v>53</v>
      </c>
      <c r="B27" s="3" t="s">
        <v>54</v>
      </c>
      <c r="C27" s="3">
        <v>432</v>
      </c>
      <c r="D27" s="3">
        <v>9239</v>
      </c>
      <c r="E27" s="3">
        <v>1941</v>
      </c>
      <c r="F27" s="4">
        <f t="shared" si="0"/>
        <v>21.00876718259552</v>
      </c>
      <c r="G27" s="4">
        <f t="shared" si="1"/>
        <v>78.99123281740448</v>
      </c>
    </row>
    <row r="28" spans="1:7" ht="12.75">
      <c r="A28" s="3" t="s">
        <v>55</v>
      </c>
      <c r="B28" s="3" t="s">
        <v>56</v>
      </c>
      <c r="C28" s="3">
        <v>262</v>
      </c>
      <c r="D28" s="3">
        <v>6490</v>
      </c>
      <c r="E28" s="3">
        <v>1310</v>
      </c>
      <c r="F28" s="4">
        <f t="shared" si="0"/>
        <v>20.184899845916796</v>
      </c>
      <c r="G28" s="4">
        <f t="shared" si="1"/>
        <v>79.81510015408321</v>
      </c>
    </row>
    <row r="29" spans="2:7" ht="12.75">
      <c r="B29" s="6" t="s">
        <v>57</v>
      </c>
      <c r="C29" s="7">
        <f>SUM(C5:C28)</f>
        <v>8038</v>
      </c>
      <c r="D29" s="7">
        <f>SUM(D5:D28)</f>
        <v>186283</v>
      </c>
      <c r="E29" s="7">
        <f>SUM(E5:E28)</f>
        <v>40837.5</v>
      </c>
      <c r="F29" s="8">
        <f>E29/D29*100</f>
        <v>21.9222902787694</v>
      </c>
      <c r="G29" s="8">
        <f t="shared" si="1"/>
        <v>78.0777097212306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-</cp:lastModifiedBy>
  <dcterms:created xsi:type="dcterms:W3CDTF">2017-05-11T10:37:29Z</dcterms:created>
  <dcterms:modified xsi:type="dcterms:W3CDTF">2019-02-15T08:25:21Z</dcterms:modified>
  <cp:category/>
  <cp:version/>
  <cp:contentType/>
  <cp:contentStatus/>
</cp:coreProperties>
</file>