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9276"/>
  </bookViews>
  <sheets>
    <sheet name="ALLEGATO 1" sheetId="2" r:id="rId1"/>
  </sheets>
  <definedNames>
    <definedName name="_xlnm._FilterDatabase" localSheetId="0" hidden="1">'ALLEGATO 1'!$A$3:$Z$166</definedName>
    <definedName name="_xlnm.Print_Area" localSheetId="0">'ALLEGATO 1'!$A$3:$Z$156</definedName>
    <definedName name="_xlnm.Print_Titles" localSheetId="0">'ALLEGATO 1'!$3:$3</definedName>
  </definedNames>
  <calcPr calcId="145621"/>
</workbook>
</file>

<file path=xl/calcChain.xml><?xml version="1.0" encoding="utf-8"?>
<calcChain xmlns="http://schemas.openxmlformats.org/spreadsheetml/2006/main">
  <c r="Z166" i="2" l="1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</calcChain>
</file>

<file path=xl/sharedStrings.xml><?xml version="1.0" encoding="utf-8"?>
<sst xmlns="http://schemas.openxmlformats.org/spreadsheetml/2006/main" count="347" uniqueCount="189">
  <si>
    <t>Macrostruttura</t>
  </si>
  <si>
    <t>Ufficio</t>
  </si>
  <si>
    <t>Anno</t>
  </si>
  <si>
    <t>1969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</si>
  <si>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</si>
  <si>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</si>
  <si>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</si>
  <si>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</si>
  <si>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</si>
  <si>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</si>
  <si>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</si>
  <si>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</si>
  <si>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</si>
  <si>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</si>
  <si>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</si>
  <si>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</si>
  <si>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</si>
  <si>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</si>
  <si>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</si>
  <si>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</si>
  <si>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</si>
  <si>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</si>
  <si>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</si>
  <si>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</si>
  <si>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</si>
  <si>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TOTALE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</si>
  <si>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</si>
  <si>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</si>
  <si>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</si>
  <si>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</si>
  <si>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</si>
  <si>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</si>
  <si>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</si>
  <si>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65 F25-NON USARE (vedi F26)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</si>
  <si>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</si>
  <si>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</si>
  <si>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</si>
  <si>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</si>
  <si>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</si>
  <si>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</si>
  <si>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147 DA7-NON USARE (vedi FTR)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</si>
  <si>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</si>
  <si>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</si>
  <si>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</si>
  <si>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</si>
  <si>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</si>
  <si>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</si>
  <si>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</si>
  <si>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</si>
  <si>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</si>
  <si>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</si>
  <si>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</si>
  <si>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</si>
  <si>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</si>
  <si>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</si>
  <si>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</si>
  <si>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</si>
  <si>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</si>
  <si>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102 PAT-NON USARE (vedi E78)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</si>
  <si>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</si>
  <si>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</si>
  <si>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</si>
  <si>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</si>
  <si>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</si>
  <si>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</si>
  <si>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</si>
  <si>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</si>
  <si>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</si>
  <si>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</si>
  <si>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</si>
  <si>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</si>
  <si>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</si>
  <si>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</si>
  <si>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</si>
  <si>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80 T89-AREA TECNICA ELETTROMEDICALI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</si>
  <si>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</si>
  <si>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</si>
  <si>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</si>
  <si>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</si>
  <si>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</si>
  <si>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</si>
  <si>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</si>
  <si>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</si>
  <si>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</si>
  <si>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26 A07-NON USARE (vedi A08)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</si>
  <si>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</si>
  <si>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</si>
  <si>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</si>
  <si>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</si>
  <si>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</si>
  <si>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</si>
  <si>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</si>
  <si>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</si>
  <si>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</si>
  <si>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</si>
  <si>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</si>
  <si>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</si>
  <si>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</si>
  <si>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</si>
  <si>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</si>
  <si>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</si>
  <si>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</si>
  <si>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</si>
  <si>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</si>
  <si>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</si>
  <si>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</si>
  <si>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</si>
  <si>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</si>
  <si>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</si>
  <si>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</si>
  <si>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</si>
  <si>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</si>
  <si>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</si>
  <si>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</si>
  <si>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</si>
  <si>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</si>
  <si>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</si>
  <si>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</si>
  <si>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</si>
  <si>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</si>
  <si>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</si>
  <si>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</si>
  <si>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</si>
  <si>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</si>
  <si>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</si>
  <si>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</si>
  <si>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</si>
  <si>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</si>
  <si>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</si>
  <si>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</si>
  <si>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</si>
  <si>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</si>
  <si>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</si>
  <si>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</si>
  <si>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</si>
  <si>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</si>
  <si>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</si>
  <si>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</si>
  <si>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</si>
  <si>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</si>
  <si>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</si>
  <si>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</si>
  <si>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</si>
  <si>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</si>
  <si>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</si>
  <si>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</si>
  <si>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</si>
  <si>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</si>
  <si>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EMERGENZA 118</t>
  </si>
  <si>
    <t>83 118-EMERGENZA 118</t>
  </si>
  <si>
    <t>FORMAZIONE</t>
  </si>
  <si>
    <t>142 UFO-FORMAZIONE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</si>
  <si>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</si>
  <si>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</si>
  <si>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</si>
  <si>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</si>
  <si>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</si>
  <si>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</si>
  <si>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</si>
  <si>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</si>
  <si>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</si>
  <si>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81 A30-NON USARE (vedi F28)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</si>
  <si>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</si>
  <si>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</si>
  <si>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</si>
  <si>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</si>
  <si>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</si>
  <si>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</si>
  <si>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</si>
  <si>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</si>
  <si>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</si>
  <si>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</si>
  <si>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</si>
  <si>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</si>
  <si>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</si>
  <si>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</si>
  <si>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</si>
  <si>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STRUTTURA BUROCRATICA LEGALE</t>
  </si>
  <si>
    <t>34 A16-STRUTTURA BUROCRATICA LEGALE</t>
  </si>
  <si>
    <t>105 SBL-NON USARE (vedi A16)</t>
  </si>
  <si>
    <t>UOASSI</t>
  </si>
  <si>
    <t>31 A13-SISTEMI INFORMATICI</t>
  </si>
  <si>
    <t>UOGRC</t>
  </si>
  <si>
    <t>107 SPEC. EST. "LAB.ANAL, RX, FKT, BRANCHE A VISITA"</t>
  </si>
  <si>
    <t>149 AG6-STRUT. ACCR. "CASE DI CURA E STRUT. RIABIL."</t>
  </si>
  <si>
    <t>164 PROGETTO SCAP</t>
  </si>
  <si>
    <t>ALTRE</t>
  </si>
  <si>
    <t xml:space="preserve">Totale </t>
  </si>
  <si>
    <t xml:space="preserve"> N. IMPRESE CREDITRICI: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</si>
</sst>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</font>
    <font>
      <b/>
      <sz val="8.5"/>
      <color indexed="63"/>
      <name val="Verdana"/>
      <family val="2"/>
    </font>
    <font>
      <sz val="8"/>
      <color indexed="63"/>
      <name val="Verdana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6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43" fontId="3" fillId="0" borderId="3" xfId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43" fontId="5" fillId="3" borderId="2" xfId="1" applyFont="1" applyFill="1" applyBorder="1" applyAlignment="1">
      <alignment vertical="center" wrapText="1"/>
    </xf>
    <xf numFmtId="43" fontId="4" fillId="3" borderId="3" xfId="1" applyFont="1" applyFill="1" applyBorder="1" applyAlignment="1">
      <alignment vertical="center" wrapText="1"/>
    </xf>
    <xf numFmtId="43" fontId="4" fillId="2" borderId="3" xfId="1" applyFont="1" applyFill="1" applyBorder="1" applyAlignment="1">
      <alignment vertical="center" wrapText="1"/>
    </xf>
    <xf numFmtId="43" fontId="5" fillId="4" borderId="2" xfId="2" applyFont="1" applyFill="1" applyBorder="1" applyAlignment="1">
      <alignment horizontal="center" vertical="center" wrapText="1"/>
    </xf>
    <xf numFmtId="164" fontId="8" fillId="5" borderId="2" xfId="2" applyNumberFormat="1" applyFont="1" applyFill="1" applyBorder="1" applyAlignment="1">
      <alignment horizontal="center" vertical="center" wrapText="1"/>
    </xf>
  </cellXfs>
  <cellStyles count="7">
    <cellStyle name="Migliaia" xfId="1" builtinId="3"/>
    <cellStyle name="Migliaia 2" xfId="2"/>
    <cellStyle name="Normale" xfId="0" builtinId="0"/>
    <cellStyle name="Normale 2" xfId="3"/>
    <cellStyle name="Normale 3" xfId="4"/>
    <cellStyle name="Normale 4" xfId="5"/>
    <cellStyle name="Percentuale 2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6"/>
  <sheetViews>
    <sheetView tabSelected="1" zoomScale="110" zoomScaleNormal="110" workbookViewId="0">
      <pane xSplit="2" ySplit="3" topLeftCell="R4" activePane="bottomRight" state="frozen"/>
      <selection activeCell="Y1" sqref="Y1:Z65536"/>
      <selection pane="topRight" activeCell="Y1" sqref="Y1:Z65536"/>
      <selection pane="bottomLeft" activeCell="Y1" sqref="Y1:Z65536"/>
      <selection pane="bottomRight" activeCell="B1" sqref="B1"/>
    </sheetView>
  </sheetViews>
  <sheetFormatPr defaultRowHeight="13.2" x14ac:dyDescent="0.25"/>
  <cols>
    <col min="1" max="1" width="14.5546875" style="5" customWidth="1"/>
    <col min="2" max="2" width="27.44140625" style="5" customWidth="1"/>
    <col min="3" max="3" width="7.88671875" style="5" customWidth="1"/>
    <col min="4" max="5" width="10.109375" style="6" bestFit="1" customWidth="1"/>
    <col min="6" max="6" width="10.33203125" style="6" bestFit="1" customWidth="1"/>
    <col min="7" max="7" width="11.6640625" style="6" bestFit="1" customWidth="1"/>
    <col min="8" max="8" width="11.44140625" style="6" bestFit="1" customWidth="1"/>
    <col min="9" max="9" width="10.33203125" style="6" bestFit="1" customWidth="1"/>
    <col min="10" max="10" width="11.44140625" style="6" bestFit="1" customWidth="1"/>
    <col min="11" max="13" width="14.44140625" style="6" bestFit="1" customWidth="1"/>
    <col min="14" max="18" width="15.5546875" style="6" bestFit="1" customWidth="1"/>
    <col min="19" max="19" width="14.44140625" style="6" bestFit="1" customWidth="1"/>
    <col min="20" max="24" width="15.5546875" style="6" bestFit="1" customWidth="1"/>
    <col min="25" max="26" width="16.6640625" style="6" bestFit="1" customWidth="1"/>
    <col min="27" max="27" width="11.5546875" bestFit="1" customWidth="1"/>
  </cols>
  <sheetData>
    <row r="1" spans="1:26" ht="20.399999999999999" x14ac:dyDescent="0.25">
      <c r="A1" s="14" t="s">
        <v>188</v>
      </c>
      <c r="B1" s="15">
        <v>3412</v>
      </c>
    </row>
    <row r="3" spans="1:26" ht="26.4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</row>
    <row r="4" spans="1:26" ht="30.6" x14ac:dyDescent="0.25">
      <c r="A4" s="7" t="s">
        <v>26</v>
      </c>
      <c r="B4" s="7" t="s">
        <v>27</v>
      </c>
      <c r="C4" s="7"/>
      <c r="D4" s="8"/>
      <c r="E4" s="8"/>
      <c r="F4" s="8"/>
      <c r="G4" s="8"/>
      <c r="H4" s="8"/>
      <c r="I4" s="8"/>
      <c r="J4" s="8"/>
      <c r="K4" s="8"/>
      <c r="L4" s="8"/>
      <c r="M4" s="8">
        <v>-719.93000000000006</v>
      </c>
      <c r="N4" s="8">
        <v>-1761.8</v>
      </c>
      <c r="O4" s="8">
        <v>2284.89</v>
      </c>
      <c r="P4" s="8">
        <v>4766.3800000000019</v>
      </c>
      <c r="Q4" s="8">
        <v>-1971.2799999999997</v>
      </c>
      <c r="R4" s="8">
        <v>-31205.100000000002</v>
      </c>
      <c r="S4" s="8">
        <v>-7071.56</v>
      </c>
      <c r="T4" s="8">
        <v>-2343.36</v>
      </c>
      <c r="U4" s="8">
        <v>221</v>
      </c>
      <c r="V4" s="8">
        <v>6.01</v>
      </c>
      <c r="W4" s="8"/>
      <c r="X4" s="8">
        <v>-22535.65</v>
      </c>
      <c r="Y4" s="8"/>
      <c r="Z4" s="13">
        <f>+SUM(D4:Y4)</f>
        <v>-60330.400000000001</v>
      </c>
    </row>
    <row r="5" spans="1:26" ht="30.6" x14ac:dyDescent="0.25">
      <c r="A5" s="7" t="s">
        <v>26</v>
      </c>
      <c r="B5" s="7" t="s">
        <v>28</v>
      </c>
      <c r="C5" s="7"/>
      <c r="D5" s="8"/>
      <c r="E5" s="8"/>
      <c r="F5" s="8"/>
      <c r="G5" s="8"/>
      <c r="H5" s="8"/>
      <c r="I5" s="8"/>
      <c r="J5" s="8"/>
      <c r="K5" s="8">
        <v>891.16000000000031</v>
      </c>
      <c r="L5" s="8">
        <v>1364.9700000000003</v>
      </c>
      <c r="M5" s="8">
        <v>343.75</v>
      </c>
      <c r="N5" s="8"/>
      <c r="O5" s="8">
        <v>-45</v>
      </c>
      <c r="P5" s="8">
        <v>633.27</v>
      </c>
      <c r="Q5" s="8">
        <v>1880.47</v>
      </c>
      <c r="R5" s="8"/>
      <c r="S5" s="8">
        <v>-11.560000000000002</v>
      </c>
      <c r="T5" s="8"/>
      <c r="U5" s="8">
        <v>229.77999999999997</v>
      </c>
      <c r="V5" s="8">
        <v>3752.84</v>
      </c>
      <c r="W5" s="8">
        <v>7789.2199999999993</v>
      </c>
      <c r="X5" s="8">
        <v>3239.09</v>
      </c>
      <c r="Y5" s="8">
        <v>1963016.1500000004</v>
      </c>
      <c r="Z5" s="13">
        <f t="shared" ref="Z5:Z67" si="0">+SUM(D5:Y5)</f>
        <v>1983084.1400000004</v>
      </c>
    </row>
    <row r="6" spans="1:26" ht="30.6" x14ac:dyDescent="0.25">
      <c r="A6" s="7" t="s">
        <v>26</v>
      </c>
      <c r="B6" s="7" t="s">
        <v>29</v>
      </c>
      <c r="C6" s="7"/>
      <c r="D6" s="8"/>
      <c r="E6" s="8"/>
      <c r="F6" s="8"/>
      <c r="G6" s="8"/>
      <c r="H6" s="8"/>
      <c r="I6" s="8"/>
      <c r="J6" s="8">
        <v>-1770.1200000000001</v>
      </c>
      <c r="K6" s="8">
        <v>1844.4</v>
      </c>
      <c r="L6" s="8">
        <v>42225.64</v>
      </c>
      <c r="M6" s="8">
        <v>156281.09000000003</v>
      </c>
      <c r="N6" s="8">
        <v>14262.249999999998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3">
        <f t="shared" si="0"/>
        <v>212843.26</v>
      </c>
    </row>
    <row r="7" spans="1:26" ht="30.6" x14ac:dyDescent="0.25">
      <c r="A7" s="7" t="s">
        <v>26</v>
      </c>
      <c r="B7" s="7" t="s">
        <v>30</v>
      </c>
      <c r="C7" s="7"/>
      <c r="D7" s="8"/>
      <c r="E7" s="8"/>
      <c r="F7" s="8"/>
      <c r="G7" s="8"/>
      <c r="H7" s="8"/>
      <c r="I7" s="8"/>
      <c r="J7" s="8"/>
      <c r="K7" s="8">
        <v>1625.4500000000003</v>
      </c>
      <c r="L7" s="8">
        <v>5066.87</v>
      </c>
      <c r="M7" s="8">
        <v>36761.170000000006</v>
      </c>
      <c r="N7" s="8">
        <v>19256.409999999996</v>
      </c>
      <c r="O7" s="8">
        <v>58086.119999999995</v>
      </c>
      <c r="P7" s="8">
        <v>54560.380000000005</v>
      </c>
      <c r="Q7" s="8">
        <v>3821.62</v>
      </c>
      <c r="R7" s="8">
        <v>31571.49</v>
      </c>
      <c r="S7" s="8">
        <v>11863.060000000001</v>
      </c>
      <c r="T7" s="8">
        <v>3460.26</v>
      </c>
      <c r="U7" s="8">
        <v>557750.93999999994</v>
      </c>
      <c r="V7" s="8">
        <v>128644.58999999995</v>
      </c>
      <c r="W7" s="8">
        <v>553444.94000000006</v>
      </c>
      <c r="X7" s="8">
        <v>1110346.6299999992</v>
      </c>
      <c r="Y7" s="8">
        <v>22635731.489999995</v>
      </c>
      <c r="Z7" s="13">
        <f t="shared" si="0"/>
        <v>25211991.419999994</v>
      </c>
    </row>
    <row r="8" spans="1:26" ht="30.6" x14ac:dyDescent="0.25">
      <c r="A8" s="7" t="s">
        <v>26</v>
      </c>
      <c r="B8" s="7" t="s">
        <v>31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5193.8999999999996</v>
      </c>
      <c r="W8" s="8"/>
      <c r="X8" s="8">
        <v>5601.0000000000018</v>
      </c>
      <c r="Y8" s="8">
        <v>2273328.5900000045</v>
      </c>
      <c r="Z8" s="13">
        <f t="shared" si="0"/>
        <v>2284123.4900000044</v>
      </c>
    </row>
    <row r="9" spans="1:26" ht="30.6" x14ac:dyDescent="0.25">
      <c r="A9" s="7" t="s">
        <v>26</v>
      </c>
      <c r="B9" s="7" t="s">
        <v>32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67718.639999999985</v>
      </c>
      <c r="Z9" s="13">
        <f t="shared" si="0"/>
        <v>67718.639999999985</v>
      </c>
    </row>
    <row r="10" spans="1:26" ht="30.6" x14ac:dyDescent="0.25">
      <c r="A10" s="7" t="s">
        <v>26</v>
      </c>
      <c r="B10" s="7" t="s">
        <v>33</v>
      </c>
      <c r="C10" s="7"/>
      <c r="D10" s="8"/>
      <c r="E10" s="8"/>
      <c r="F10" s="8"/>
      <c r="G10" s="8"/>
      <c r="H10" s="8"/>
      <c r="I10" s="8"/>
      <c r="J10" s="8"/>
      <c r="K10" s="8">
        <v>475.22</v>
      </c>
      <c r="L10" s="8">
        <v>530.20999999999992</v>
      </c>
      <c r="M10" s="8">
        <v>-1014.08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3">
        <f t="shared" si="0"/>
        <v>-8.6500000000000909</v>
      </c>
    </row>
    <row r="11" spans="1:26" ht="30.6" x14ac:dyDescent="0.25">
      <c r="A11" s="7" t="s">
        <v>26</v>
      </c>
      <c r="B11" s="7" t="s">
        <v>34</v>
      </c>
      <c r="C11" s="7"/>
      <c r="D11" s="8"/>
      <c r="E11" s="8"/>
      <c r="F11" s="8"/>
      <c r="G11" s="8"/>
      <c r="H11" s="8"/>
      <c r="I11" s="8"/>
      <c r="J11" s="8"/>
      <c r="K11" s="8"/>
      <c r="L11" s="8">
        <v>-960</v>
      </c>
      <c r="M11" s="8">
        <v>47.199999999999989</v>
      </c>
      <c r="N11" s="8">
        <v>147.08000000000001</v>
      </c>
      <c r="O11" s="8"/>
      <c r="P11" s="8">
        <v>-413.63000000000005</v>
      </c>
      <c r="Q11" s="8">
        <v>-1919.04</v>
      </c>
      <c r="R11" s="8">
        <v>45.050000000000004</v>
      </c>
      <c r="S11" s="8">
        <v>60.980000000000004</v>
      </c>
      <c r="T11" s="8"/>
      <c r="U11" s="8">
        <v>151.62</v>
      </c>
      <c r="V11" s="8">
        <v>5268.8899999999994</v>
      </c>
      <c r="W11" s="8">
        <v>41859.72</v>
      </c>
      <c r="X11" s="8">
        <v>6141.840000000002</v>
      </c>
      <c r="Y11" s="8">
        <v>2281486.5200000037</v>
      </c>
      <c r="Z11" s="13">
        <f t="shared" si="0"/>
        <v>2331916.2300000037</v>
      </c>
    </row>
    <row r="12" spans="1:26" ht="30.6" x14ac:dyDescent="0.25">
      <c r="A12" s="7" t="s">
        <v>26</v>
      </c>
      <c r="B12" s="7" t="s">
        <v>35</v>
      </c>
      <c r="C12" s="7"/>
      <c r="D12" s="8"/>
      <c r="E12" s="8"/>
      <c r="F12" s="8"/>
      <c r="G12" s="8"/>
      <c r="H12" s="8"/>
      <c r="I12" s="8"/>
      <c r="J12" s="8"/>
      <c r="K12" s="8">
        <v>29.21</v>
      </c>
      <c r="L12" s="8"/>
      <c r="M12" s="8">
        <v>-70.14</v>
      </c>
      <c r="N12" s="8">
        <v>-82.09</v>
      </c>
      <c r="O12" s="8">
        <v>-1240.8</v>
      </c>
      <c r="P12" s="8">
        <v>-230.01</v>
      </c>
      <c r="Q12" s="8"/>
      <c r="R12" s="8"/>
      <c r="S12" s="8">
        <v>1163.9999999999998</v>
      </c>
      <c r="T12" s="8">
        <v>359.79</v>
      </c>
      <c r="U12" s="8"/>
      <c r="V12" s="8">
        <v>58493.22</v>
      </c>
      <c r="W12" s="8">
        <v>35487.54</v>
      </c>
      <c r="X12" s="8">
        <v>12181.45</v>
      </c>
      <c r="Y12" s="8">
        <v>5868799.9499999918</v>
      </c>
      <c r="Z12" s="13">
        <f t="shared" si="0"/>
        <v>5974892.1199999917</v>
      </c>
    </row>
    <row r="13" spans="1:26" ht="30.6" x14ac:dyDescent="0.25">
      <c r="A13" s="7" t="s">
        <v>26</v>
      </c>
      <c r="B13" s="7" t="s">
        <v>36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v>-78.100000000000009</v>
      </c>
      <c r="O13" s="8"/>
      <c r="P13" s="8">
        <v>389.4</v>
      </c>
      <c r="Q13" s="8">
        <v>-116</v>
      </c>
      <c r="R13" s="8"/>
      <c r="S13" s="8">
        <v>11301.58</v>
      </c>
      <c r="T13" s="8"/>
      <c r="U13" s="8"/>
      <c r="V13" s="8">
        <v>779.83999999999992</v>
      </c>
      <c r="W13" s="8"/>
      <c r="X13" s="8">
        <v>6533.31</v>
      </c>
      <c r="Y13" s="8">
        <v>5111031.0299999891</v>
      </c>
      <c r="Z13" s="13">
        <f t="shared" si="0"/>
        <v>5129841.0599999893</v>
      </c>
    </row>
    <row r="14" spans="1:26" ht="30.6" x14ac:dyDescent="0.25">
      <c r="A14" s="7" t="s">
        <v>26</v>
      </c>
      <c r="B14" s="7" t="s">
        <v>37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146.4</v>
      </c>
      <c r="P14" s="8"/>
      <c r="Q14" s="8">
        <v>19.630000000000052</v>
      </c>
      <c r="R14" s="8"/>
      <c r="S14" s="8">
        <v>4.97</v>
      </c>
      <c r="T14" s="8"/>
      <c r="U14" s="8"/>
      <c r="V14" s="8"/>
      <c r="W14" s="8">
        <v>-346.51</v>
      </c>
      <c r="X14" s="8">
        <v>61648.299999999967</v>
      </c>
      <c r="Y14" s="8">
        <v>1803648.840000004</v>
      </c>
      <c r="Z14" s="13">
        <f t="shared" si="0"/>
        <v>1865121.6300000041</v>
      </c>
    </row>
    <row r="15" spans="1:26" ht="30.6" x14ac:dyDescent="0.25">
      <c r="A15" s="7" t="s">
        <v>26</v>
      </c>
      <c r="B15" s="7" t="s">
        <v>38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v>480</v>
      </c>
      <c r="R15" s="8">
        <v>480</v>
      </c>
      <c r="S15" s="8"/>
      <c r="T15" s="8"/>
      <c r="U15" s="8"/>
      <c r="V15" s="8"/>
      <c r="W15" s="8"/>
      <c r="X15" s="8">
        <v>4978.12</v>
      </c>
      <c r="Y15" s="8">
        <v>2663456.3100000047</v>
      </c>
      <c r="Z15" s="13">
        <f t="shared" si="0"/>
        <v>2669394.4300000048</v>
      </c>
    </row>
    <row r="16" spans="1:26" ht="30.6" x14ac:dyDescent="0.25">
      <c r="A16" s="7" t="s">
        <v>26</v>
      </c>
      <c r="B16" s="7" t="s">
        <v>39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v>-1631.27</v>
      </c>
      <c r="O16" s="8">
        <v>2262.36</v>
      </c>
      <c r="P16" s="8">
        <v>-105.78999999999999</v>
      </c>
      <c r="Q16" s="8">
        <v>-211.20000000000002</v>
      </c>
      <c r="R16" s="8">
        <v>-156.49</v>
      </c>
      <c r="S16" s="8">
        <v>3039.4599999999996</v>
      </c>
      <c r="T16" s="8"/>
      <c r="U16" s="8">
        <v>0.01</v>
      </c>
      <c r="V16" s="8">
        <v>14290.770000000002</v>
      </c>
      <c r="W16" s="8">
        <v>4639.99</v>
      </c>
      <c r="X16" s="8">
        <v>45255.08</v>
      </c>
      <c r="Y16" s="8">
        <v>4041863.3199999863</v>
      </c>
      <c r="Z16" s="13">
        <f t="shared" si="0"/>
        <v>4109246.2399999863</v>
      </c>
    </row>
    <row r="17" spans="1:26" ht="30.6" x14ac:dyDescent="0.25">
      <c r="A17" s="7" t="s">
        <v>26</v>
      </c>
      <c r="B17" s="7" t="s">
        <v>40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v>-88</v>
      </c>
      <c r="O17" s="8"/>
      <c r="P17" s="8">
        <v>668.19</v>
      </c>
      <c r="Q17" s="8"/>
      <c r="R17" s="8"/>
      <c r="S17" s="8"/>
      <c r="T17" s="8"/>
      <c r="U17" s="8"/>
      <c r="V17" s="8"/>
      <c r="W17" s="8"/>
      <c r="X17" s="8"/>
      <c r="Y17" s="8"/>
      <c r="Z17" s="13">
        <f t="shared" si="0"/>
        <v>580.19000000000005</v>
      </c>
    </row>
    <row r="18" spans="1:26" ht="30.6" x14ac:dyDescent="0.25">
      <c r="A18" s="7" t="s">
        <v>26</v>
      </c>
      <c r="B18" s="7" t="s">
        <v>41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>
        <v>1848.92</v>
      </c>
      <c r="N18" s="8">
        <v>2872.42</v>
      </c>
      <c r="O18" s="8">
        <v>10002.030000000001</v>
      </c>
      <c r="P18" s="8">
        <v>964.93999999999994</v>
      </c>
      <c r="Q18" s="8">
        <v>10571.55</v>
      </c>
      <c r="R18" s="8">
        <v>30.03</v>
      </c>
      <c r="S18" s="8"/>
      <c r="T18" s="8"/>
      <c r="U18" s="8"/>
      <c r="V18" s="8"/>
      <c r="W18" s="8"/>
      <c r="X18" s="8"/>
      <c r="Y18" s="8"/>
      <c r="Z18" s="13">
        <f t="shared" si="0"/>
        <v>26289.89</v>
      </c>
    </row>
    <row r="19" spans="1:26" ht="30.6" x14ac:dyDescent="0.25">
      <c r="A19" s="7" t="s">
        <v>26</v>
      </c>
      <c r="B19" s="7" t="s">
        <v>42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>
        <v>312.28000000000003</v>
      </c>
      <c r="N19" s="8">
        <v>-154.82</v>
      </c>
      <c r="O19" s="8"/>
      <c r="P19" s="8">
        <v>185.26</v>
      </c>
      <c r="Q19" s="8"/>
      <c r="R19" s="8">
        <v>42.28</v>
      </c>
      <c r="S19" s="8">
        <v>7872.51</v>
      </c>
      <c r="T19" s="8">
        <v>130.01999999999998</v>
      </c>
      <c r="U19" s="8">
        <v>8278.73</v>
      </c>
      <c r="V19" s="8">
        <v>1601.2700000000002</v>
      </c>
      <c r="W19" s="8">
        <v>1573.02</v>
      </c>
      <c r="X19" s="8">
        <v>87762.119999999966</v>
      </c>
      <c r="Y19" s="8">
        <v>3668254.9999999981</v>
      </c>
      <c r="Z19" s="13">
        <f t="shared" si="0"/>
        <v>3775857.6699999981</v>
      </c>
    </row>
    <row r="20" spans="1:26" ht="30.6" x14ac:dyDescent="0.25">
      <c r="A20" s="7" t="s">
        <v>26</v>
      </c>
      <c r="B20" s="7" t="s">
        <v>43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326.7</v>
      </c>
      <c r="T20" s="8"/>
      <c r="U20" s="8">
        <v>674.13</v>
      </c>
      <c r="V20" s="8">
        <v>2949.5699999999997</v>
      </c>
      <c r="W20" s="8">
        <v>28230.190000000002</v>
      </c>
      <c r="X20" s="8">
        <v>85514.34</v>
      </c>
      <c r="Y20" s="8">
        <v>3656541.1299999962</v>
      </c>
      <c r="Z20" s="13">
        <f t="shared" si="0"/>
        <v>3774236.0599999963</v>
      </c>
    </row>
    <row r="21" spans="1:26" ht="30.6" x14ac:dyDescent="0.25">
      <c r="A21" s="7" t="s">
        <v>26</v>
      </c>
      <c r="B21" s="7" t="s">
        <v>44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>
        <v>153.72</v>
      </c>
      <c r="N21" s="8"/>
      <c r="O21" s="8"/>
      <c r="P21" s="8"/>
      <c r="Q21" s="8"/>
      <c r="R21" s="8">
        <v>324.25</v>
      </c>
      <c r="S21" s="8">
        <v>158.18</v>
      </c>
      <c r="T21" s="8"/>
      <c r="U21" s="8"/>
      <c r="V21" s="8">
        <v>8230.6</v>
      </c>
      <c r="W21" s="8">
        <v>44900.600000000006</v>
      </c>
      <c r="X21" s="8">
        <v>11292.080000000002</v>
      </c>
      <c r="Y21" s="8">
        <v>1745086.7600000023</v>
      </c>
      <c r="Z21" s="13">
        <f t="shared" si="0"/>
        <v>1810146.1900000023</v>
      </c>
    </row>
    <row r="22" spans="1:26" ht="30.6" x14ac:dyDescent="0.25">
      <c r="A22" s="7" t="s">
        <v>26</v>
      </c>
      <c r="B22" s="7" t="s">
        <v>45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870.06000000000006</v>
      </c>
      <c r="Q22" s="8">
        <v>110.24000000000001</v>
      </c>
      <c r="R22" s="8">
        <v>-436.04</v>
      </c>
      <c r="S22" s="8"/>
      <c r="T22" s="8">
        <v>344.26</v>
      </c>
      <c r="U22" s="8">
        <v>256.2</v>
      </c>
      <c r="V22" s="8">
        <v>2748.67</v>
      </c>
      <c r="W22" s="8">
        <v>12867.840000000002</v>
      </c>
      <c r="X22" s="8">
        <v>3515.26</v>
      </c>
      <c r="Y22" s="8">
        <v>439235.18</v>
      </c>
      <c r="Z22" s="13">
        <f t="shared" si="0"/>
        <v>459511.67</v>
      </c>
    </row>
    <row r="23" spans="1:26" ht="30.6" x14ac:dyDescent="0.25">
      <c r="A23" s="7" t="s">
        <v>26</v>
      </c>
      <c r="B23" s="7" t="s">
        <v>46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3488.51</v>
      </c>
      <c r="Q23" s="8"/>
      <c r="R23" s="8"/>
      <c r="S23" s="8"/>
      <c r="T23" s="8"/>
      <c r="U23" s="8"/>
      <c r="V23" s="8">
        <v>13076274.860000003</v>
      </c>
      <c r="W23" s="8">
        <v>6320610.1799999848</v>
      </c>
      <c r="X23" s="8">
        <v>21665.749999999996</v>
      </c>
      <c r="Y23" s="8">
        <v>1303851.120000001</v>
      </c>
      <c r="Z23" s="13">
        <f t="shared" si="0"/>
        <v>20725890.419999991</v>
      </c>
    </row>
    <row r="24" spans="1:26" ht="30.6" x14ac:dyDescent="0.25">
      <c r="A24" s="7" t="s">
        <v>26</v>
      </c>
      <c r="B24" s="7" t="s">
        <v>47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v>9920.7000000000007</v>
      </c>
      <c r="S24" s="8">
        <v>2829.2200000000003</v>
      </c>
      <c r="T24" s="8">
        <v>84706.389999999985</v>
      </c>
      <c r="U24" s="8">
        <v>75067.209999999992</v>
      </c>
      <c r="V24" s="8">
        <v>504501.03000000014</v>
      </c>
      <c r="W24" s="8">
        <v>521124.41000000009</v>
      </c>
      <c r="X24" s="8">
        <v>393578.18999999994</v>
      </c>
      <c r="Y24" s="8">
        <v>3064919.8399999989</v>
      </c>
      <c r="Z24" s="13">
        <f t="shared" si="0"/>
        <v>4656646.9899999993</v>
      </c>
    </row>
    <row r="25" spans="1:26" ht="30.6" x14ac:dyDescent="0.25">
      <c r="A25" s="2" t="s">
        <v>26</v>
      </c>
      <c r="B25" s="3" t="s">
        <v>48</v>
      </c>
      <c r="C25" s="3"/>
      <c r="D25" s="4"/>
      <c r="E25" s="4"/>
      <c r="F25" s="4"/>
      <c r="G25" s="4"/>
      <c r="H25" s="4"/>
      <c r="I25" s="4"/>
      <c r="J25" s="4">
        <v>-1770.1200000000001</v>
      </c>
      <c r="K25" s="4">
        <v>4865.4399999999996</v>
      </c>
      <c r="L25" s="4">
        <v>48227.69</v>
      </c>
      <c r="M25" s="4">
        <v>193943.98000000004</v>
      </c>
      <c r="N25" s="4">
        <v>32742.080000000002</v>
      </c>
      <c r="O25" s="4">
        <v>71496</v>
      </c>
      <c r="P25" s="4">
        <v>65776.960000000021</v>
      </c>
      <c r="Q25" s="4">
        <v>12665.99</v>
      </c>
      <c r="R25" s="4">
        <v>10616.169999999996</v>
      </c>
      <c r="S25" s="4">
        <v>31537.54</v>
      </c>
      <c r="T25" s="4">
        <v>86657.359999999986</v>
      </c>
      <c r="U25" s="4">
        <v>642629.61999999988</v>
      </c>
      <c r="V25" s="4">
        <v>13812736.059999976</v>
      </c>
      <c r="W25" s="4">
        <v>7572181.1399999904</v>
      </c>
      <c r="X25" s="4">
        <v>1836716.9100000004</v>
      </c>
      <c r="Y25" s="4">
        <v>62587969.8699999</v>
      </c>
      <c r="Z25" s="13">
        <f t="shared" si="0"/>
        <v>87008992.689999864</v>
      </c>
    </row>
    <row r="26" spans="1:26" ht="20.399999999999999" x14ac:dyDescent="0.25">
      <c r="A26" s="7" t="s">
        <v>49</v>
      </c>
      <c r="B26" s="7" t="s">
        <v>50</v>
      </c>
      <c r="C26" s="7"/>
      <c r="D26" s="8"/>
      <c r="E26" s="8"/>
      <c r="F26" s="8"/>
      <c r="G26" s="8"/>
      <c r="H26" s="8">
        <v>63</v>
      </c>
      <c r="I26" s="8"/>
      <c r="J26" s="8"/>
      <c r="K26" s="8">
        <v>2316184.2899999996</v>
      </c>
      <c r="L26" s="8">
        <v>2005704.97</v>
      </c>
      <c r="M26" s="8">
        <v>3179622.91</v>
      </c>
      <c r="N26" s="8">
        <v>8377202.2800000003</v>
      </c>
      <c r="O26" s="8">
        <v>8403404.6500000022</v>
      </c>
      <c r="P26" s="8">
        <v>20975785.750000007</v>
      </c>
      <c r="Q26" s="8">
        <v>13508529.359999998</v>
      </c>
      <c r="R26" s="8">
        <v>1271355.1299999978</v>
      </c>
      <c r="S26" s="8">
        <v>8900.42</v>
      </c>
      <c r="T26" s="8">
        <v>2210.6600000000003</v>
      </c>
      <c r="U26" s="8">
        <v>3313.1400000000003</v>
      </c>
      <c r="V26" s="8">
        <v>63.4</v>
      </c>
      <c r="W26" s="8"/>
      <c r="X26" s="8"/>
      <c r="Y26" s="8">
        <v>294.39</v>
      </c>
      <c r="Z26" s="13">
        <f t="shared" si="0"/>
        <v>60052634.350000001</v>
      </c>
    </row>
    <row r="27" spans="1:26" ht="20.399999999999999" x14ac:dyDescent="0.25">
      <c r="A27" s="7" t="s">
        <v>49</v>
      </c>
      <c r="B27" s="7" t="s">
        <v>51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v>1494409.99</v>
      </c>
      <c r="O27" s="8">
        <v>2702319.23</v>
      </c>
      <c r="P27" s="8">
        <v>550</v>
      </c>
      <c r="Q27" s="8">
        <v>45.800000000000004</v>
      </c>
      <c r="R27" s="8"/>
      <c r="S27" s="8"/>
      <c r="T27" s="8"/>
      <c r="U27" s="8"/>
      <c r="V27" s="8">
        <v>2290.62</v>
      </c>
      <c r="W27" s="8">
        <v>360.58000000000004</v>
      </c>
      <c r="X27" s="8">
        <v>2111.75</v>
      </c>
      <c r="Y27" s="8"/>
      <c r="Z27" s="13">
        <f t="shared" si="0"/>
        <v>4202087.97</v>
      </c>
    </row>
    <row r="28" spans="1:26" ht="20.399999999999999" x14ac:dyDescent="0.25">
      <c r="A28" s="7" t="s">
        <v>49</v>
      </c>
      <c r="B28" s="7" t="s">
        <v>52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4095</v>
      </c>
      <c r="O28" s="8">
        <v>163922.73000000001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13">
        <f t="shared" si="0"/>
        <v>168017.73</v>
      </c>
    </row>
    <row r="29" spans="1:26" ht="20.399999999999999" x14ac:dyDescent="0.25">
      <c r="A29" s="7" t="s">
        <v>49</v>
      </c>
      <c r="B29" s="7" t="s">
        <v>53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2196.31</v>
      </c>
      <c r="W29" s="8">
        <v>3816.0400000000004</v>
      </c>
      <c r="X29" s="8">
        <v>110</v>
      </c>
      <c r="Y29" s="8">
        <v>19461.170000000002</v>
      </c>
      <c r="Z29" s="13">
        <f t="shared" si="0"/>
        <v>25583.520000000004</v>
      </c>
    </row>
    <row r="30" spans="1:26" ht="20.399999999999999" x14ac:dyDescent="0.25">
      <c r="A30" s="7" t="s">
        <v>49</v>
      </c>
      <c r="B30" s="7" t="s">
        <v>54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401.64</v>
      </c>
      <c r="V30" s="8">
        <v>1308.08</v>
      </c>
      <c r="W30" s="8"/>
      <c r="X30" s="8">
        <v>6.0000000000000284</v>
      </c>
      <c r="Y30" s="8">
        <v>15044.14</v>
      </c>
      <c r="Z30" s="13">
        <f t="shared" si="0"/>
        <v>16759.86</v>
      </c>
    </row>
    <row r="31" spans="1:26" ht="20.399999999999999" x14ac:dyDescent="0.25">
      <c r="A31" s="2" t="s">
        <v>49</v>
      </c>
      <c r="B31" s="3" t="s">
        <v>48</v>
      </c>
      <c r="C31" s="3"/>
      <c r="D31" s="4"/>
      <c r="E31" s="4"/>
      <c r="F31" s="4"/>
      <c r="G31" s="4"/>
      <c r="H31" s="4">
        <v>63</v>
      </c>
      <c r="I31" s="4"/>
      <c r="J31" s="4"/>
      <c r="K31" s="4">
        <v>2316184.2899999996</v>
      </c>
      <c r="L31" s="4">
        <v>2005704.97</v>
      </c>
      <c r="M31" s="4">
        <v>3179622.91</v>
      </c>
      <c r="N31" s="4">
        <v>9875707.2699999921</v>
      </c>
      <c r="O31" s="4">
        <v>11269646.609999999</v>
      </c>
      <c r="P31" s="4">
        <v>20976335.750000007</v>
      </c>
      <c r="Q31" s="4">
        <v>13508575.159999998</v>
      </c>
      <c r="R31" s="4">
        <v>1271355.1299999978</v>
      </c>
      <c r="S31" s="4">
        <v>8900.42</v>
      </c>
      <c r="T31" s="4">
        <v>2210.6600000000003</v>
      </c>
      <c r="U31" s="4">
        <v>3714.7799999999997</v>
      </c>
      <c r="V31" s="4">
        <v>5858.41</v>
      </c>
      <c r="W31" s="4">
        <v>4176.6200000000008</v>
      </c>
      <c r="X31" s="4">
        <v>2227.75</v>
      </c>
      <c r="Y31" s="4">
        <v>34799.700000000004</v>
      </c>
      <c r="Z31" s="13">
        <f t="shared" si="0"/>
        <v>64465083.429999985</v>
      </c>
    </row>
    <row r="32" spans="1:26" x14ac:dyDescent="0.25">
      <c r="A32" s="7" t="s">
        <v>55</v>
      </c>
      <c r="B32" s="7" t="s">
        <v>56</v>
      </c>
      <c r="C32" s="7"/>
      <c r="D32" s="8"/>
      <c r="E32" s="8"/>
      <c r="F32" s="8"/>
      <c r="G32" s="8"/>
      <c r="H32" s="8"/>
      <c r="I32" s="8"/>
      <c r="J32" s="8"/>
      <c r="K32" s="8"/>
      <c r="L32" s="8"/>
      <c r="M32" s="8">
        <v>1676.38</v>
      </c>
      <c r="N32" s="8">
        <v>4551.5800000000008</v>
      </c>
      <c r="O32" s="8">
        <v>6636.09</v>
      </c>
      <c r="P32" s="8">
        <v>-17.93</v>
      </c>
      <c r="Q32" s="8"/>
      <c r="R32" s="8"/>
      <c r="S32" s="8"/>
      <c r="T32" s="8"/>
      <c r="U32" s="8"/>
      <c r="V32" s="8"/>
      <c r="W32" s="8"/>
      <c r="X32" s="8"/>
      <c r="Y32" s="8"/>
      <c r="Z32" s="13">
        <f t="shared" si="0"/>
        <v>12846.12</v>
      </c>
    </row>
    <row r="33" spans="1:26" x14ac:dyDescent="0.25">
      <c r="A33" s="7" t="s">
        <v>55</v>
      </c>
      <c r="B33" s="7" t="s">
        <v>57</v>
      </c>
      <c r="C33" s="7"/>
      <c r="D33" s="8"/>
      <c r="E33" s="8"/>
      <c r="F33" s="8"/>
      <c r="G33" s="8"/>
      <c r="H33" s="8"/>
      <c r="I33" s="8"/>
      <c r="J33" s="8"/>
      <c r="K33" s="8">
        <v>9954.44</v>
      </c>
      <c r="L33" s="8">
        <v>1042558.49</v>
      </c>
      <c r="M33" s="8">
        <v>46422.819999999992</v>
      </c>
      <c r="N33" s="8">
        <v>54027.609999999993</v>
      </c>
      <c r="O33" s="8">
        <v>73413.139999999985</v>
      </c>
      <c r="P33" s="8">
        <v>193016.30000000002</v>
      </c>
      <c r="Q33" s="8">
        <v>136932.77000000002</v>
      </c>
      <c r="R33" s="8">
        <v>174375.46000000002</v>
      </c>
      <c r="S33" s="8">
        <v>46414.819999999985</v>
      </c>
      <c r="T33" s="8">
        <v>46470.94000000001</v>
      </c>
      <c r="U33" s="8">
        <v>174464.15999999997</v>
      </c>
      <c r="V33" s="8">
        <v>835170.14000000013</v>
      </c>
      <c r="W33" s="8">
        <v>2591160.6899999985</v>
      </c>
      <c r="X33" s="8">
        <v>3599828.3000000007</v>
      </c>
      <c r="Y33" s="8">
        <v>4411470.0400000028</v>
      </c>
      <c r="Z33" s="13">
        <f t="shared" si="0"/>
        <v>13435680.120000001</v>
      </c>
    </row>
    <row r="34" spans="1:26" x14ac:dyDescent="0.25">
      <c r="A34" s="7" t="s">
        <v>55</v>
      </c>
      <c r="B34" s="7" t="s">
        <v>58</v>
      </c>
      <c r="C34" s="7"/>
      <c r="D34" s="8"/>
      <c r="E34" s="8"/>
      <c r="F34" s="8"/>
      <c r="G34" s="8"/>
      <c r="H34" s="8"/>
      <c r="I34" s="8"/>
      <c r="J34" s="8"/>
      <c r="K34" s="8">
        <v>5957.66</v>
      </c>
      <c r="L34" s="8"/>
      <c r="M34" s="8">
        <v>270.7</v>
      </c>
      <c r="N34" s="8">
        <v>3575.3199999999997</v>
      </c>
      <c r="O34" s="8">
        <v>2640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13">
        <f t="shared" si="0"/>
        <v>12443.68</v>
      </c>
    </row>
    <row r="35" spans="1:26" x14ac:dyDescent="0.25">
      <c r="A35" s="7" t="s">
        <v>55</v>
      </c>
      <c r="B35" s="7" t="s">
        <v>59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54.9</v>
      </c>
      <c r="W35" s="8"/>
      <c r="X35" s="8">
        <v>151.88</v>
      </c>
      <c r="Y35" s="8">
        <v>17126.949999999997</v>
      </c>
      <c r="Z35" s="13">
        <f t="shared" si="0"/>
        <v>17333.729999999996</v>
      </c>
    </row>
    <row r="36" spans="1:26" x14ac:dyDescent="0.25">
      <c r="A36" s="7" t="s">
        <v>55</v>
      </c>
      <c r="B36" s="7" t="s">
        <v>60</v>
      </c>
      <c r="C36" s="7"/>
      <c r="D36" s="8"/>
      <c r="E36" s="8"/>
      <c r="F36" s="8"/>
      <c r="G36" s="8"/>
      <c r="H36" s="8"/>
      <c r="I36" s="8"/>
      <c r="J36" s="8"/>
      <c r="K36" s="8"/>
      <c r="L36" s="8">
        <v>1555.15</v>
      </c>
      <c r="M36" s="8"/>
      <c r="N36" s="8">
        <v>26382.790000000005</v>
      </c>
      <c r="O36" s="8">
        <v>88223.01999999999</v>
      </c>
      <c r="P36" s="8">
        <v>22548.679999999993</v>
      </c>
      <c r="Q36" s="8"/>
      <c r="R36" s="8"/>
      <c r="S36" s="8"/>
      <c r="T36" s="8"/>
      <c r="U36" s="8"/>
      <c r="V36" s="8">
        <v>4898.16</v>
      </c>
      <c r="W36" s="8"/>
      <c r="X36" s="8"/>
      <c r="Y36" s="8"/>
      <c r="Z36" s="13">
        <f t="shared" si="0"/>
        <v>143607.79999999999</v>
      </c>
    </row>
    <row r="37" spans="1:26" ht="20.399999999999999" x14ac:dyDescent="0.25">
      <c r="A37" s="2" t="s">
        <v>55</v>
      </c>
      <c r="B37" s="3" t="s">
        <v>48</v>
      </c>
      <c r="C37" s="3"/>
      <c r="D37" s="4"/>
      <c r="E37" s="4"/>
      <c r="F37" s="4"/>
      <c r="G37" s="4"/>
      <c r="H37" s="4"/>
      <c r="I37" s="4"/>
      <c r="J37" s="4"/>
      <c r="K37" s="4">
        <v>15912.1</v>
      </c>
      <c r="L37" s="4">
        <v>1044113.6400000001</v>
      </c>
      <c r="M37" s="4">
        <v>48369.9</v>
      </c>
      <c r="N37" s="4">
        <v>88537.3</v>
      </c>
      <c r="O37" s="4">
        <v>170912.25</v>
      </c>
      <c r="P37" s="4">
        <v>215547.05</v>
      </c>
      <c r="Q37" s="4">
        <v>136932.77000000002</v>
      </c>
      <c r="R37" s="4">
        <v>174375.46000000002</v>
      </c>
      <c r="S37" s="4">
        <v>46414.819999999985</v>
      </c>
      <c r="T37" s="4">
        <v>46470.94000000001</v>
      </c>
      <c r="U37" s="4">
        <v>174464.15999999997</v>
      </c>
      <c r="V37" s="4">
        <v>840123.2</v>
      </c>
      <c r="W37" s="4">
        <v>2591160.6899999985</v>
      </c>
      <c r="X37" s="4">
        <v>3599980.1800000006</v>
      </c>
      <c r="Y37" s="4">
        <v>4428596.990000003</v>
      </c>
      <c r="Z37" s="13">
        <f t="shared" si="0"/>
        <v>13621911.450000003</v>
      </c>
    </row>
    <row r="38" spans="1:26" ht="20.399999999999999" x14ac:dyDescent="0.25">
      <c r="A38" s="7" t="s">
        <v>61</v>
      </c>
      <c r="B38" s="7" t="s">
        <v>62</v>
      </c>
      <c r="C38" s="7"/>
      <c r="D38" s="8"/>
      <c r="E38" s="8"/>
      <c r="F38" s="8"/>
      <c r="G38" s="8"/>
      <c r="H38" s="8"/>
      <c r="I38" s="8"/>
      <c r="J38" s="8"/>
      <c r="K38" s="8">
        <v>21673.690000000002</v>
      </c>
      <c r="L38" s="8"/>
      <c r="M38" s="8">
        <v>11326.349999999999</v>
      </c>
      <c r="N38" s="8">
        <v>11933.810000000001</v>
      </c>
      <c r="O38" s="8">
        <v>24240.039999999997</v>
      </c>
      <c r="P38" s="8">
        <v>40220.030000000006</v>
      </c>
      <c r="Q38" s="8">
        <v>524673.80999999994</v>
      </c>
      <c r="R38" s="8">
        <v>538287.40000000014</v>
      </c>
      <c r="S38" s="8">
        <v>743409.02000000014</v>
      </c>
      <c r="T38" s="8">
        <v>406661.43</v>
      </c>
      <c r="U38" s="8">
        <v>810627.03000000014</v>
      </c>
      <c r="V38" s="8">
        <v>1145710.6299999992</v>
      </c>
      <c r="W38" s="8">
        <v>3962431.8600000022</v>
      </c>
      <c r="X38" s="8">
        <v>2123168.669999999</v>
      </c>
      <c r="Y38" s="8">
        <v>5148109.7100000018</v>
      </c>
      <c r="Z38" s="13">
        <f t="shared" si="0"/>
        <v>15512473.480000004</v>
      </c>
    </row>
    <row r="39" spans="1:26" ht="20.399999999999999" x14ac:dyDescent="0.25">
      <c r="A39" s="2" t="s">
        <v>61</v>
      </c>
      <c r="B39" s="3" t="s">
        <v>48</v>
      </c>
      <c r="C39" s="3"/>
      <c r="D39" s="4"/>
      <c r="E39" s="4"/>
      <c r="F39" s="4"/>
      <c r="G39" s="4"/>
      <c r="H39" s="4"/>
      <c r="I39" s="4"/>
      <c r="J39" s="4"/>
      <c r="K39" s="4">
        <v>21673.690000000002</v>
      </c>
      <c r="L39" s="4"/>
      <c r="M39" s="4">
        <v>11326.349999999999</v>
      </c>
      <c r="N39" s="4">
        <v>11933.810000000001</v>
      </c>
      <c r="O39" s="4">
        <v>24240.039999999997</v>
      </c>
      <c r="P39" s="4">
        <v>40220.030000000006</v>
      </c>
      <c r="Q39" s="4">
        <v>524673.80999999994</v>
      </c>
      <c r="R39" s="4">
        <v>538287.40000000014</v>
      </c>
      <c r="S39" s="4">
        <v>743409.02000000014</v>
      </c>
      <c r="T39" s="4">
        <v>406661.43</v>
      </c>
      <c r="U39" s="4">
        <v>810627.03000000014</v>
      </c>
      <c r="V39" s="4">
        <v>1145710.6299999992</v>
      </c>
      <c r="W39" s="4">
        <v>3962431.8600000022</v>
      </c>
      <c r="X39" s="4">
        <v>2123168.669999999</v>
      </c>
      <c r="Y39" s="4">
        <v>5148109.7100000018</v>
      </c>
      <c r="Z39" s="13">
        <f t="shared" si="0"/>
        <v>15512473.480000004</v>
      </c>
    </row>
    <row r="40" spans="1:26" ht="20.399999999999999" x14ac:dyDescent="0.25">
      <c r="A40" s="7" t="s">
        <v>63</v>
      </c>
      <c r="B40" s="7" t="s">
        <v>64</v>
      </c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425.3</v>
      </c>
      <c r="U40" s="8">
        <v>524.60000000000014</v>
      </c>
      <c r="V40" s="8">
        <v>2174.04</v>
      </c>
      <c r="W40" s="8"/>
      <c r="X40" s="8">
        <v>2524.7999999999997</v>
      </c>
      <c r="Y40" s="8">
        <v>86815.340000000011</v>
      </c>
      <c r="Z40" s="13">
        <f t="shared" si="0"/>
        <v>92464.080000000016</v>
      </c>
    </row>
    <row r="41" spans="1:26" ht="20.399999999999999" x14ac:dyDescent="0.25">
      <c r="A41" s="7" t="s">
        <v>63</v>
      </c>
      <c r="B41" s="7" t="s">
        <v>65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v>1308.48</v>
      </c>
      <c r="Q41" s="8">
        <v>2647.3399999999997</v>
      </c>
      <c r="R41" s="8"/>
      <c r="S41" s="8">
        <v>557.59</v>
      </c>
      <c r="T41" s="8">
        <v>10678.789999999999</v>
      </c>
      <c r="U41" s="8">
        <v>4954.6900000000005</v>
      </c>
      <c r="V41" s="8">
        <v>577.80000000000007</v>
      </c>
      <c r="W41" s="8">
        <v>-3946.3999999999992</v>
      </c>
      <c r="X41" s="8">
        <v>11255.1</v>
      </c>
      <c r="Y41" s="8">
        <v>28325.01</v>
      </c>
      <c r="Z41" s="13">
        <f t="shared" si="0"/>
        <v>56358.399999999994</v>
      </c>
    </row>
    <row r="42" spans="1:26" ht="20.399999999999999" x14ac:dyDescent="0.25">
      <c r="A42" s="7" t="s">
        <v>63</v>
      </c>
      <c r="B42" s="7" t="s">
        <v>66</v>
      </c>
      <c r="C42" s="7"/>
      <c r="D42" s="8"/>
      <c r="E42" s="8"/>
      <c r="F42" s="8"/>
      <c r="G42" s="8"/>
      <c r="H42" s="8"/>
      <c r="I42" s="8"/>
      <c r="J42" s="8"/>
      <c r="K42" s="8">
        <v>107.38</v>
      </c>
      <c r="L42" s="8"/>
      <c r="M42" s="8"/>
      <c r="N42" s="8">
        <v>638821.07999999996</v>
      </c>
      <c r="O42" s="8">
        <v>755995.09</v>
      </c>
      <c r="P42" s="8">
        <v>390914.5</v>
      </c>
      <c r="Q42" s="8">
        <v>328083.69</v>
      </c>
      <c r="R42" s="8">
        <v>21466.11</v>
      </c>
      <c r="S42" s="8">
        <v>332675.66000000003</v>
      </c>
      <c r="T42" s="8">
        <v>124444.34000000003</v>
      </c>
      <c r="U42" s="8">
        <v>-6271.85</v>
      </c>
      <c r="V42" s="8">
        <v>7157.8799999999974</v>
      </c>
      <c r="W42" s="8">
        <v>-5519.16</v>
      </c>
      <c r="X42" s="8">
        <v>481088.36</v>
      </c>
      <c r="Y42" s="8">
        <v>747595.04</v>
      </c>
      <c r="Z42" s="13">
        <f t="shared" si="0"/>
        <v>3816558.1199999992</v>
      </c>
    </row>
    <row r="43" spans="1:26" ht="20.399999999999999" x14ac:dyDescent="0.25">
      <c r="A43" s="7" t="s">
        <v>63</v>
      </c>
      <c r="B43" s="7" t="s">
        <v>67</v>
      </c>
      <c r="C43" s="7"/>
      <c r="D43" s="8"/>
      <c r="E43" s="8"/>
      <c r="F43" s="8"/>
      <c r="G43" s="8"/>
      <c r="H43" s="8"/>
      <c r="I43" s="8"/>
      <c r="J43" s="8"/>
      <c r="K43" s="8">
        <v>538.26</v>
      </c>
      <c r="L43" s="8">
        <v>439.86</v>
      </c>
      <c r="M43" s="8">
        <v>4404.47</v>
      </c>
      <c r="N43" s="8">
        <v>88265.62</v>
      </c>
      <c r="O43" s="8">
        <v>29756.61</v>
      </c>
      <c r="P43" s="8">
        <v>3891.32</v>
      </c>
      <c r="Q43" s="8">
        <v>8146.4000000000005</v>
      </c>
      <c r="R43" s="8">
        <v>11560.91</v>
      </c>
      <c r="S43" s="8">
        <v>53126.260000000009</v>
      </c>
      <c r="T43" s="8">
        <v>13351.51</v>
      </c>
      <c r="U43" s="8">
        <v>15396.29</v>
      </c>
      <c r="V43" s="8">
        <v>52412.490000000005</v>
      </c>
      <c r="W43" s="8">
        <v>12820.210000000001</v>
      </c>
      <c r="X43" s="8">
        <v>43014.87999999999</v>
      </c>
      <c r="Y43" s="8">
        <v>611055.95000000007</v>
      </c>
      <c r="Z43" s="13">
        <f t="shared" si="0"/>
        <v>948181.04000000015</v>
      </c>
    </row>
    <row r="44" spans="1:26" ht="20.399999999999999" x14ac:dyDescent="0.25">
      <c r="A44" s="7" t="s">
        <v>63</v>
      </c>
      <c r="B44" s="7" t="s">
        <v>68</v>
      </c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v>5705</v>
      </c>
      <c r="P44" s="8">
        <v>732.37</v>
      </c>
      <c r="Q44" s="8">
        <v>-273.37</v>
      </c>
      <c r="R44" s="8">
        <v>37.32</v>
      </c>
      <c r="S44" s="8">
        <v>38.81</v>
      </c>
      <c r="T44" s="8">
        <v>68812.89</v>
      </c>
      <c r="U44" s="8">
        <v>27376.160000000003</v>
      </c>
      <c r="V44" s="8">
        <v>18579.510000000002</v>
      </c>
      <c r="W44" s="8">
        <v>450</v>
      </c>
      <c r="X44" s="8">
        <v>256313.64</v>
      </c>
      <c r="Y44" s="8">
        <v>230464.27999999991</v>
      </c>
      <c r="Z44" s="13">
        <f t="shared" si="0"/>
        <v>608236.60999999987</v>
      </c>
    </row>
    <row r="45" spans="1:26" ht="20.399999999999999" x14ac:dyDescent="0.25">
      <c r="A45" s="7" t="s">
        <v>63</v>
      </c>
      <c r="B45" s="7" t="s">
        <v>69</v>
      </c>
      <c r="C45" s="7"/>
      <c r="D45" s="8"/>
      <c r="E45" s="8"/>
      <c r="F45" s="8"/>
      <c r="G45" s="8"/>
      <c r="H45" s="8"/>
      <c r="I45" s="8"/>
      <c r="J45" s="8"/>
      <c r="K45" s="8"/>
      <c r="L45" s="8"/>
      <c r="M45" s="8">
        <v>64.52</v>
      </c>
      <c r="N45" s="8"/>
      <c r="O45" s="8">
        <v>582</v>
      </c>
      <c r="P45" s="8">
        <v>1140</v>
      </c>
      <c r="Q45" s="8"/>
      <c r="R45" s="8">
        <v>550</v>
      </c>
      <c r="S45" s="8">
        <v>716.2</v>
      </c>
      <c r="T45" s="8"/>
      <c r="U45" s="8">
        <v>2722.4</v>
      </c>
      <c r="V45" s="8">
        <v>533.97</v>
      </c>
      <c r="W45" s="8">
        <v>4448.3399999999992</v>
      </c>
      <c r="X45" s="8">
        <v>831.11999999999989</v>
      </c>
      <c r="Y45" s="8">
        <v>901623.60999999987</v>
      </c>
      <c r="Z45" s="13">
        <f t="shared" si="0"/>
        <v>913212.15999999992</v>
      </c>
    </row>
    <row r="46" spans="1:26" ht="20.399999999999999" x14ac:dyDescent="0.25">
      <c r="A46" s="7" t="s">
        <v>63</v>
      </c>
      <c r="B46" s="7" t="s">
        <v>70</v>
      </c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v>126</v>
      </c>
      <c r="O46" s="8">
        <v>343.36</v>
      </c>
      <c r="P46" s="8">
        <v>10886.999999999998</v>
      </c>
      <c r="Q46" s="8"/>
      <c r="R46" s="8">
        <v>4001.2799999999997</v>
      </c>
      <c r="S46" s="8">
        <v>1386.66</v>
      </c>
      <c r="T46" s="8">
        <v>43473.359999999993</v>
      </c>
      <c r="U46" s="8">
        <v>88516.66</v>
      </c>
      <c r="V46" s="8">
        <v>114277.47</v>
      </c>
      <c r="W46" s="8">
        <v>106069.8</v>
      </c>
      <c r="X46" s="8">
        <v>73981.25</v>
      </c>
      <c r="Y46" s="8">
        <v>107607.52</v>
      </c>
      <c r="Z46" s="13">
        <f t="shared" si="0"/>
        <v>550670.36</v>
      </c>
    </row>
    <row r="47" spans="1:26" ht="20.399999999999999" x14ac:dyDescent="0.25">
      <c r="A47" s="7" t="s">
        <v>63</v>
      </c>
      <c r="B47" s="7" t="s">
        <v>71</v>
      </c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12018</v>
      </c>
      <c r="R47" s="8">
        <v>2719.73</v>
      </c>
      <c r="S47" s="8">
        <v>-2231.0500000000002</v>
      </c>
      <c r="T47" s="8">
        <v>22841.68</v>
      </c>
      <c r="U47" s="8">
        <v>24477.170000000002</v>
      </c>
      <c r="V47" s="8">
        <v>29939.4</v>
      </c>
      <c r="W47" s="8">
        <v>91500.62000000001</v>
      </c>
      <c r="X47" s="8">
        <v>162081.01</v>
      </c>
      <c r="Y47" s="8">
        <v>99566.720000000016</v>
      </c>
      <c r="Z47" s="13">
        <f t="shared" si="0"/>
        <v>442913.28000000003</v>
      </c>
    </row>
    <row r="48" spans="1:26" ht="20.399999999999999" x14ac:dyDescent="0.25">
      <c r="A48" s="7" t="s">
        <v>63</v>
      </c>
      <c r="B48" s="7" t="s">
        <v>72</v>
      </c>
      <c r="C48" s="7"/>
      <c r="D48" s="8"/>
      <c r="E48" s="8"/>
      <c r="F48" s="8"/>
      <c r="G48" s="8"/>
      <c r="H48" s="8"/>
      <c r="I48" s="8"/>
      <c r="J48" s="8"/>
      <c r="K48" s="8">
        <v>540</v>
      </c>
      <c r="L48" s="8">
        <v>4311</v>
      </c>
      <c r="M48" s="8">
        <v>4952.1400000000003</v>
      </c>
      <c r="N48" s="8">
        <v>83.420000000000016</v>
      </c>
      <c r="O48" s="8">
        <v>19037.240000000002</v>
      </c>
      <c r="P48" s="8">
        <v>13892.7</v>
      </c>
      <c r="Q48" s="8">
        <v>9147</v>
      </c>
      <c r="R48" s="8">
        <v>9016.2000000000007</v>
      </c>
      <c r="S48" s="8">
        <v>35081.35</v>
      </c>
      <c r="T48" s="8">
        <v>20408.669999999998</v>
      </c>
      <c r="U48" s="8">
        <v>36207.79</v>
      </c>
      <c r="V48" s="8">
        <v>68996.03</v>
      </c>
      <c r="W48" s="8">
        <v>105345.75</v>
      </c>
      <c r="X48" s="8">
        <v>42082.85</v>
      </c>
      <c r="Y48" s="8">
        <v>311839.94</v>
      </c>
      <c r="Z48" s="13">
        <f t="shared" si="0"/>
        <v>680942.07999999996</v>
      </c>
    </row>
    <row r="49" spans="1:26" x14ac:dyDescent="0.25">
      <c r="A49" s="7" t="s">
        <v>63</v>
      </c>
      <c r="B49" s="7" t="s">
        <v>73</v>
      </c>
      <c r="C49" s="7"/>
      <c r="D49" s="8"/>
      <c r="E49" s="8"/>
      <c r="F49" s="8"/>
      <c r="G49" s="8"/>
      <c r="H49" s="8"/>
      <c r="I49" s="8"/>
      <c r="J49" s="8"/>
      <c r="K49" s="8">
        <v>6805.0499999999993</v>
      </c>
      <c r="L49" s="8">
        <v>232970.68</v>
      </c>
      <c r="M49" s="8">
        <v>103468.01</v>
      </c>
      <c r="N49" s="8">
        <v>-34106.28</v>
      </c>
      <c r="O49" s="8">
        <v>15553.600000000017</v>
      </c>
      <c r="P49" s="8">
        <v>10952.180000000002</v>
      </c>
      <c r="Q49" s="8">
        <v>5629.54</v>
      </c>
      <c r="R49" s="8">
        <v>68316.03</v>
      </c>
      <c r="S49" s="8">
        <v>795.41</v>
      </c>
      <c r="T49" s="8">
        <v>-158811.99000000002</v>
      </c>
      <c r="U49" s="8">
        <v>9895.34</v>
      </c>
      <c r="V49" s="8">
        <v>463.51999999999992</v>
      </c>
      <c r="W49" s="8"/>
      <c r="X49" s="8">
        <v>-154815.38999999998</v>
      </c>
      <c r="Y49" s="8">
        <v>5431256.4099999974</v>
      </c>
      <c r="Z49" s="13">
        <f t="shared" si="0"/>
        <v>5538372.1099999975</v>
      </c>
    </row>
    <row r="50" spans="1:26" ht="20.399999999999999" x14ac:dyDescent="0.25">
      <c r="A50" s="7" t="s">
        <v>63</v>
      </c>
      <c r="B50" s="7" t="s">
        <v>74</v>
      </c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176830.14</v>
      </c>
      <c r="O50" s="8"/>
      <c r="P50" s="8"/>
      <c r="Q50" s="8">
        <v>5128.76</v>
      </c>
      <c r="R50" s="8">
        <v>1392.47</v>
      </c>
      <c r="S50" s="8"/>
      <c r="T50" s="8">
        <v>47949.4</v>
      </c>
      <c r="U50" s="8">
        <v>21809.86</v>
      </c>
      <c r="V50" s="8">
        <v>30329.75</v>
      </c>
      <c r="W50" s="8">
        <v>47593.900000000045</v>
      </c>
      <c r="X50" s="8">
        <v>93413.909999999989</v>
      </c>
      <c r="Y50" s="8">
        <v>370556.8799999996</v>
      </c>
      <c r="Z50" s="13">
        <f t="shared" si="0"/>
        <v>795005.0699999996</v>
      </c>
    </row>
    <row r="51" spans="1:26" ht="20.399999999999999" x14ac:dyDescent="0.25">
      <c r="A51" s="7" t="s">
        <v>63</v>
      </c>
      <c r="B51" s="7" t="s">
        <v>75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v>3022</v>
      </c>
      <c r="P51" s="8">
        <v>4959.79</v>
      </c>
      <c r="Q51" s="8"/>
      <c r="R51" s="8">
        <v>248.23000000000002</v>
      </c>
      <c r="S51" s="8">
        <v>4361.8500000000004</v>
      </c>
      <c r="T51" s="8">
        <v>169.4</v>
      </c>
      <c r="U51" s="8"/>
      <c r="V51" s="8">
        <v>884.6</v>
      </c>
      <c r="W51" s="8">
        <v>2183.8000000000002</v>
      </c>
      <c r="X51" s="8">
        <v>2423.6999999999998</v>
      </c>
      <c r="Y51" s="8">
        <v>175412.93</v>
      </c>
      <c r="Z51" s="13">
        <f t="shared" si="0"/>
        <v>193666.3</v>
      </c>
    </row>
    <row r="52" spans="1:26" ht="20.399999999999999" x14ac:dyDescent="0.25">
      <c r="A52" s="7" t="s">
        <v>63</v>
      </c>
      <c r="B52" s="7" t="s">
        <v>76</v>
      </c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>
        <v>17675.660000000003</v>
      </c>
      <c r="O52" s="8">
        <v>1056</v>
      </c>
      <c r="P52" s="8">
        <v>13177.34</v>
      </c>
      <c r="Q52" s="8">
        <v>18127.04</v>
      </c>
      <c r="R52" s="8">
        <v>15624.67</v>
      </c>
      <c r="S52" s="8">
        <v>4684.9699999999993</v>
      </c>
      <c r="T52" s="8">
        <v>36979.929999999986</v>
      </c>
      <c r="U52" s="8">
        <v>14582.85</v>
      </c>
      <c r="V52" s="8">
        <v>94059.67</v>
      </c>
      <c r="W52" s="8">
        <v>118685.10999999999</v>
      </c>
      <c r="X52" s="8">
        <v>60643.599999999977</v>
      </c>
      <c r="Y52" s="8">
        <v>304940.43999999994</v>
      </c>
      <c r="Z52" s="13">
        <f t="shared" si="0"/>
        <v>700237.27999999991</v>
      </c>
    </row>
    <row r="53" spans="1:26" ht="20.399999999999999" x14ac:dyDescent="0.25">
      <c r="A53" s="7" t="s">
        <v>63</v>
      </c>
      <c r="B53" s="7" t="s">
        <v>77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v>1527.6599999999999</v>
      </c>
      <c r="O53" s="8">
        <v>4166.6400000000003</v>
      </c>
      <c r="P53" s="8">
        <v>8780.5</v>
      </c>
      <c r="Q53" s="8">
        <v>15204</v>
      </c>
      <c r="R53" s="8">
        <v>6140.8</v>
      </c>
      <c r="S53" s="8">
        <v>1621.3999999999999</v>
      </c>
      <c r="T53" s="8">
        <v>471.9</v>
      </c>
      <c r="U53" s="8">
        <v>3250.4</v>
      </c>
      <c r="V53" s="8"/>
      <c r="W53" s="8">
        <v>4592.7000000000016</v>
      </c>
      <c r="X53" s="8">
        <v>-3904</v>
      </c>
      <c r="Y53" s="8">
        <v>93751.93</v>
      </c>
      <c r="Z53" s="13">
        <f t="shared" si="0"/>
        <v>135603.93</v>
      </c>
    </row>
    <row r="54" spans="1:26" x14ac:dyDescent="0.25">
      <c r="A54" s="2" t="s">
        <v>63</v>
      </c>
      <c r="B54" s="3" t="s">
        <v>48</v>
      </c>
      <c r="C54" s="3"/>
      <c r="D54" s="4"/>
      <c r="E54" s="4"/>
      <c r="F54" s="4"/>
      <c r="G54" s="4"/>
      <c r="H54" s="4"/>
      <c r="I54" s="4"/>
      <c r="J54" s="4"/>
      <c r="K54" s="4">
        <v>7990.6899999999987</v>
      </c>
      <c r="L54" s="4">
        <v>237721.54</v>
      </c>
      <c r="M54" s="4">
        <v>112889.14</v>
      </c>
      <c r="N54" s="4">
        <v>889223.3</v>
      </c>
      <c r="O54" s="4">
        <v>835217.54000000015</v>
      </c>
      <c r="P54" s="4">
        <v>460636.17999999993</v>
      </c>
      <c r="Q54" s="4">
        <v>403858.40000000008</v>
      </c>
      <c r="R54" s="4">
        <v>141073.75</v>
      </c>
      <c r="S54" s="4">
        <v>432815.11</v>
      </c>
      <c r="T54" s="4">
        <v>231195.18000000002</v>
      </c>
      <c r="U54" s="4">
        <v>243442.35999999996</v>
      </c>
      <c r="V54" s="4">
        <v>420386.12999999989</v>
      </c>
      <c r="W54" s="4">
        <v>484224.66999999963</v>
      </c>
      <c r="X54" s="4">
        <v>1070934.83</v>
      </c>
      <c r="Y54" s="4">
        <v>9500812.0000000112</v>
      </c>
      <c r="Z54" s="13">
        <f t="shared" si="0"/>
        <v>15472420.820000011</v>
      </c>
    </row>
    <row r="55" spans="1:26" x14ac:dyDescent="0.25">
      <c r="A55" s="7" t="s">
        <v>78</v>
      </c>
      <c r="B55" s="7" t="s">
        <v>79</v>
      </c>
      <c r="C55" s="7"/>
      <c r="D55" s="8"/>
      <c r="E55" s="8"/>
      <c r="F55" s="8"/>
      <c r="G55" s="8"/>
      <c r="H55" s="8"/>
      <c r="I55" s="8"/>
      <c r="J55" s="8"/>
      <c r="K55" s="8">
        <v>401.86</v>
      </c>
      <c r="L55" s="8">
        <v>1793.66</v>
      </c>
      <c r="M55" s="8">
        <v>-61.9</v>
      </c>
      <c r="N55" s="8">
        <v>31109.980000000007</v>
      </c>
      <c r="O55" s="8">
        <v>3184.82</v>
      </c>
      <c r="P55" s="8">
        <v>82299.539999999979</v>
      </c>
      <c r="Q55" s="8">
        <v>2926.11</v>
      </c>
      <c r="R55" s="8">
        <v>-1306.53</v>
      </c>
      <c r="S55" s="8">
        <v>29171.039999999997</v>
      </c>
      <c r="T55" s="8"/>
      <c r="U55" s="8">
        <v>18817.02</v>
      </c>
      <c r="V55" s="8">
        <v>1156.8100000000002</v>
      </c>
      <c r="W55" s="8">
        <v>41065.56</v>
      </c>
      <c r="X55" s="8">
        <v>17882.780000000006</v>
      </c>
      <c r="Y55" s="8">
        <v>166775.56</v>
      </c>
      <c r="Z55" s="13">
        <f t="shared" si="0"/>
        <v>395216.30999999994</v>
      </c>
    </row>
    <row r="56" spans="1:26" x14ac:dyDescent="0.25">
      <c r="A56" s="7" t="s">
        <v>78</v>
      </c>
      <c r="B56" s="7" t="s">
        <v>80</v>
      </c>
      <c r="C56" s="7"/>
      <c r="D56" s="8"/>
      <c r="E56" s="8"/>
      <c r="F56" s="8"/>
      <c r="G56" s="8"/>
      <c r="H56" s="8"/>
      <c r="I56" s="8"/>
      <c r="J56" s="8"/>
      <c r="K56" s="8"/>
      <c r="L56" s="8"/>
      <c r="M56" s="8">
        <v>7374.1400000000012</v>
      </c>
      <c r="N56" s="8">
        <v>12426.09</v>
      </c>
      <c r="O56" s="8">
        <v>528</v>
      </c>
      <c r="P56" s="8">
        <v>13987.14</v>
      </c>
      <c r="Q56" s="8">
        <v>-234.93</v>
      </c>
      <c r="R56" s="8">
        <v>2822.4700000000003</v>
      </c>
      <c r="S56" s="8"/>
      <c r="T56" s="8"/>
      <c r="U56" s="8"/>
      <c r="V56" s="8"/>
      <c r="W56" s="8"/>
      <c r="X56" s="8"/>
      <c r="Y56" s="8">
        <v>241.56</v>
      </c>
      <c r="Z56" s="13">
        <f t="shared" si="0"/>
        <v>37144.47</v>
      </c>
    </row>
    <row r="57" spans="1:26" x14ac:dyDescent="0.25">
      <c r="A57" s="7" t="s">
        <v>78</v>
      </c>
      <c r="B57" s="7" t="s">
        <v>81</v>
      </c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v>-10753.6</v>
      </c>
      <c r="P57" s="8"/>
      <c r="Q57" s="8"/>
      <c r="R57" s="8">
        <v>16.3</v>
      </c>
      <c r="S57" s="8"/>
      <c r="T57" s="8">
        <v>438.02</v>
      </c>
      <c r="U57" s="8"/>
      <c r="V57" s="8">
        <v>22603.33</v>
      </c>
      <c r="W57" s="8">
        <v>4848.03</v>
      </c>
      <c r="X57" s="8">
        <v>3295.9500000000012</v>
      </c>
      <c r="Y57" s="8">
        <v>165964.69</v>
      </c>
      <c r="Z57" s="13">
        <f t="shared" si="0"/>
        <v>186412.72</v>
      </c>
    </row>
    <row r="58" spans="1:26" x14ac:dyDescent="0.25">
      <c r="A58" s="7" t="s">
        <v>78</v>
      </c>
      <c r="B58" s="7" t="s">
        <v>82</v>
      </c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>
        <v>2753.19</v>
      </c>
      <c r="O58" s="8"/>
      <c r="P58" s="8">
        <v>22225.7</v>
      </c>
      <c r="Q58" s="8"/>
      <c r="R58" s="8">
        <v>1427.81</v>
      </c>
      <c r="S58" s="8"/>
      <c r="T58" s="8"/>
      <c r="U58" s="8">
        <v>1400</v>
      </c>
      <c r="V58" s="8"/>
      <c r="W58" s="8"/>
      <c r="X58" s="8"/>
      <c r="Y58" s="8"/>
      <c r="Z58" s="13">
        <f t="shared" si="0"/>
        <v>27806.7</v>
      </c>
    </row>
    <row r="59" spans="1:26" x14ac:dyDescent="0.25">
      <c r="A59" s="2" t="s">
        <v>78</v>
      </c>
      <c r="B59" s="3" t="s">
        <v>48</v>
      </c>
      <c r="C59" s="3"/>
      <c r="D59" s="4"/>
      <c r="E59" s="4"/>
      <c r="F59" s="4"/>
      <c r="G59" s="4"/>
      <c r="H59" s="4"/>
      <c r="I59" s="4"/>
      <c r="J59" s="4"/>
      <c r="K59" s="4">
        <v>401.86</v>
      </c>
      <c r="L59" s="4">
        <v>1793.66</v>
      </c>
      <c r="M59" s="4">
        <v>7312.2400000000016</v>
      </c>
      <c r="N59" s="4">
        <v>46289.260000000009</v>
      </c>
      <c r="O59" s="4">
        <v>-7040.7800000000007</v>
      </c>
      <c r="P59" s="4">
        <v>118512.37999999996</v>
      </c>
      <c r="Q59" s="4">
        <v>2691.1800000000003</v>
      </c>
      <c r="R59" s="4">
        <v>2960.05</v>
      </c>
      <c r="S59" s="4">
        <v>29171.039999999997</v>
      </c>
      <c r="T59" s="4">
        <v>438.02</v>
      </c>
      <c r="U59" s="4">
        <v>20217.02</v>
      </c>
      <c r="V59" s="4">
        <v>23760.140000000003</v>
      </c>
      <c r="W59" s="4">
        <v>45913.59</v>
      </c>
      <c r="X59" s="4">
        <v>21178.730000000007</v>
      </c>
      <c r="Y59" s="4">
        <v>332981.80999999988</v>
      </c>
      <c r="Z59" s="13">
        <f t="shared" si="0"/>
        <v>646580.19999999972</v>
      </c>
    </row>
    <row r="60" spans="1:26" x14ac:dyDescent="0.25">
      <c r="A60" s="7" t="s">
        <v>83</v>
      </c>
      <c r="B60" s="7" t="s">
        <v>84</v>
      </c>
      <c r="C60" s="7"/>
      <c r="D60" s="8"/>
      <c r="E60" s="8"/>
      <c r="F60" s="8"/>
      <c r="G60" s="8"/>
      <c r="H60" s="8"/>
      <c r="I60" s="8"/>
      <c r="J60" s="8"/>
      <c r="K60" s="8">
        <v>48</v>
      </c>
      <c r="L60" s="8"/>
      <c r="M60" s="8"/>
      <c r="N60" s="8"/>
      <c r="O60" s="8"/>
      <c r="P60" s="8">
        <v>15818.4</v>
      </c>
      <c r="Q60" s="8"/>
      <c r="R60" s="8"/>
      <c r="S60" s="8"/>
      <c r="T60" s="8"/>
      <c r="U60" s="8"/>
      <c r="V60" s="8"/>
      <c r="W60" s="8"/>
      <c r="X60" s="8"/>
      <c r="Y60" s="8"/>
      <c r="Z60" s="13">
        <f t="shared" si="0"/>
        <v>15866.4</v>
      </c>
    </row>
    <row r="61" spans="1:26" ht="20.399999999999999" x14ac:dyDescent="0.25">
      <c r="A61" s="7" t="s">
        <v>83</v>
      </c>
      <c r="B61" s="7" t="s">
        <v>85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>
        <v>91.81</v>
      </c>
      <c r="N61" s="8"/>
      <c r="O61" s="8"/>
      <c r="P61" s="8">
        <v>1754.98</v>
      </c>
      <c r="Q61" s="8">
        <v>944.92</v>
      </c>
      <c r="R61" s="8"/>
      <c r="S61" s="8">
        <v>2178</v>
      </c>
      <c r="T61" s="8">
        <v>8059.72</v>
      </c>
      <c r="U61" s="8">
        <v>873.1</v>
      </c>
      <c r="V61" s="8">
        <v>8316.9400000000023</v>
      </c>
      <c r="W61" s="8">
        <v>4373</v>
      </c>
      <c r="X61" s="8">
        <v>84619.46</v>
      </c>
      <c r="Y61" s="8">
        <v>343371.88000000006</v>
      </c>
      <c r="Z61" s="13">
        <f t="shared" si="0"/>
        <v>454583.81000000006</v>
      </c>
    </row>
    <row r="62" spans="1:26" x14ac:dyDescent="0.25">
      <c r="A62" s="7" t="s">
        <v>83</v>
      </c>
      <c r="B62" s="7" t="s">
        <v>86</v>
      </c>
      <c r="C62" s="7"/>
      <c r="D62" s="8"/>
      <c r="E62" s="8"/>
      <c r="F62" s="8"/>
      <c r="G62" s="8"/>
      <c r="H62" s="8"/>
      <c r="I62" s="8"/>
      <c r="J62" s="8"/>
      <c r="K62" s="8"/>
      <c r="L62" s="8">
        <v>86</v>
      </c>
      <c r="M62" s="8"/>
      <c r="N62" s="8">
        <v>186.2</v>
      </c>
      <c r="O62" s="8"/>
      <c r="P62" s="8">
        <v>1360.8</v>
      </c>
      <c r="Q62" s="8"/>
      <c r="R62" s="8"/>
      <c r="S62" s="8"/>
      <c r="T62" s="8"/>
      <c r="U62" s="8"/>
      <c r="V62" s="8"/>
      <c r="W62" s="8"/>
      <c r="X62" s="8">
        <v>95.53</v>
      </c>
      <c r="Y62" s="8"/>
      <c r="Z62" s="13">
        <f t="shared" si="0"/>
        <v>1728.53</v>
      </c>
    </row>
    <row r="63" spans="1:26" x14ac:dyDescent="0.25">
      <c r="A63" s="7" t="s">
        <v>83</v>
      </c>
      <c r="B63" s="7" t="s">
        <v>87</v>
      </c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-239.29000000000002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13">
        <f t="shared" si="0"/>
        <v>-239.29000000000002</v>
      </c>
    </row>
    <row r="64" spans="1:26" x14ac:dyDescent="0.25">
      <c r="A64" s="7" t="s">
        <v>83</v>
      </c>
      <c r="B64" s="7" t="s">
        <v>88</v>
      </c>
      <c r="C64" s="7"/>
      <c r="D64" s="8"/>
      <c r="E64" s="8"/>
      <c r="F64" s="8"/>
      <c r="G64" s="8"/>
      <c r="H64" s="8"/>
      <c r="I64" s="8"/>
      <c r="J64" s="8"/>
      <c r="K64" s="8"/>
      <c r="L64" s="8">
        <v>619.76</v>
      </c>
      <c r="M64" s="8"/>
      <c r="N64" s="8"/>
      <c r="O64" s="8"/>
      <c r="P64" s="8">
        <v>507.6</v>
      </c>
      <c r="Q64" s="8">
        <v>401.57</v>
      </c>
      <c r="R64" s="8">
        <v>7387.48</v>
      </c>
      <c r="S64" s="8"/>
      <c r="T64" s="8"/>
      <c r="U64" s="8"/>
      <c r="V64" s="8"/>
      <c r="W64" s="8">
        <v>455.74</v>
      </c>
      <c r="X64" s="8"/>
      <c r="Y64" s="8">
        <v>4535.1699999999992</v>
      </c>
      <c r="Z64" s="13">
        <f t="shared" si="0"/>
        <v>13907.32</v>
      </c>
    </row>
    <row r="65" spans="1:26" x14ac:dyDescent="0.25">
      <c r="A65" s="7" t="s">
        <v>83</v>
      </c>
      <c r="B65" s="7" t="s">
        <v>89</v>
      </c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>
        <v>19.68</v>
      </c>
      <c r="O65" s="8">
        <v>264.61</v>
      </c>
      <c r="P65" s="8">
        <v>177.77</v>
      </c>
      <c r="Q65" s="8"/>
      <c r="R65" s="8"/>
      <c r="S65" s="8"/>
      <c r="T65" s="8"/>
      <c r="U65" s="8"/>
      <c r="V65" s="8">
        <v>125.11999999999999</v>
      </c>
      <c r="W65" s="8"/>
      <c r="X65" s="8">
        <v>1738.98</v>
      </c>
      <c r="Y65" s="8">
        <v>28488.93</v>
      </c>
      <c r="Z65" s="13">
        <f t="shared" si="0"/>
        <v>30815.09</v>
      </c>
    </row>
    <row r="66" spans="1:26" x14ac:dyDescent="0.25">
      <c r="A66" s="7" t="s">
        <v>83</v>
      </c>
      <c r="B66" s="7" t="s">
        <v>90</v>
      </c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>
        <v>54.68</v>
      </c>
      <c r="O66" s="8">
        <v>1361.98</v>
      </c>
      <c r="P66" s="8">
        <v>18.53</v>
      </c>
      <c r="Q66" s="8">
        <v>339.12</v>
      </c>
      <c r="R66" s="8">
        <v>1585.08</v>
      </c>
      <c r="S66" s="8"/>
      <c r="T66" s="8"/>
      <c r="U66" s="8"/>
      <c r="V66" s="8">
        <v>80.77</v>
      </c>
      <c r="W66" s="8">
        <v>1671.64</v>
      </c>
      <c r="X66" s="8"/>
      <c r="Y66" s="8">
        <v>5302.0499999999993</v>
      </c>
      <c r="Z66" s="13">
        <f t="shared" si="0"/>
        <v>10413.849999999999</v>
      </c>
    </row>
    <row r="67" spans="1:26" ht="20.399999999999999" x14ac:dyDescent="0.25">
      <c r="A67" s="2" t="s">
        <v>83</v>
      </c>
      <c r="B67" s="3" t="s">
        <v>48</v>
      </c>
      <c r="C67" s="3"/>
      <c r="D67" s="4"/>
      <c r="E67" s="4"/>
      <c r="F67" s="4"/>
      <c r="G67" s="4"/>
      <c r="H67" s="4"/>
      <c r="I67" s="4"/>
      <c r="J67" s="4"/>
      <c r="K67" s="4">
        <v>48</v>
      </c>
      <c r="L67" s="4">
        <v>705.76</v>
      </c>
      <c r="M67" s="4">
        <v>91.81</v>
      </c>
      <c r="N67" s="4">
        <v>260.56</v>
      </c>
      <c r="O67" s="4">
        <v>1387.3</v>
      </c>
      <c r="P67" s="4">
        <v>19638.080000000002</v>
      </c>
      <c r="Q67" s="4">
        <v>1685.61</v>
      </c>
      <c r="R67" s="4">
        <v>8972.5600000000013</v>
      </c>
      <c r="S67" s="4">
        <v>2178</v>
      </c>
      <c r="T67" s="4">
        <v>8059.72</v>
      </c>
      <c r="U67" s="4">
        <v>873.1</v>
      </c>
      <c r="V67" s="4">
        <v>8522.8300000000017</v>
      </c>
      <c r="W67" s="4">
        <v>6500.38</v>
      </c>
      <c r="X67" s="4">
        <v>86453.97</v>
      </c>
      <c r="Y67" s="4">
        <v>381698.03000000009</v>
      </c>
      <c r="Z67" s="13">
        <f t="shared" si="0"/>
        <v>527075.71000000008</v>
      </c>
    </row>
    <row r="68" spans="1:26" ht="20.399999999999999" x14ac:dyDescent="0.25">
      <c r="A68" s="7" t="s">
        <v>91</v>
      </c>
      <c r="B68" s="7" t="s">
        <v>92</v>
      </c>
      <c r="C68" s="7"/>
      <c r="D68" s="8"/>
      <c r="E68" s="8"/>
      <c r="F68" s="8"/>
      <c r="G68" s="8"/>
      <c r="H68" s="8"/>
      <c r="I68" s="8"/>
      <c r="J68" s="8"/>
      <c r="K68" s="8">
        <v>425.34000000000003</v>
      </c>
      <c r="L68" s="8">
        <v>-92.98</v>
      </c>
      <c r="M68" s="8">
        <v>4060.1200000000008</v>
      </c>
      <c r="N68" s="8">
        <v>-1464.76</v>
      </c>
      <c r="O68" s="8">
        <v>4648.32</v>
      </c>
      <c r="P68" s="8">
        <v>354.61</v>
      </c>
      <c r="Q68" s="8">
        <v>126.62</v>
      </c>
      <c r="R68" s="8">
        <v>1142.77</v>
      </c>
      <c r="S68" s="8">
        <v>328287.81999999989</v>
      </c>
      <c r="T68" s="8">
        <v>138503.08999999997</v>
      </c>
      <c r="U68" s="8">
        <v>261263.37999999977</v>
      </c>
      <c r="V68" s="8">
        <v>179170.12999999986</v>
      </c>
      <c r="W68" s="8">
        <v>321319.4800000012</v>
      </c>
      <c r="X68" s="8">
        <v>55402.490000000027</v>
      </c>
      <c r="Y68" s="8">
        <v>1597.7900000000002</v>
      </c>
      <c r="Z68" s="13">
        <f t="shared" ref="Z68:Z127" si="1">+SUM(D68:Y68)</f>
        <v>1294744.2200000007</v>
      </c>
    </row>
    <row r="69" spans="1:26" ht="20.399999999999999" x14ac:dyDescent="0.25">
      <c r="A69" s="7" t="s">
        <v>91</v>
      </c>
      <c r="B69" s="7" t="s">
        <v>93</v>
      </c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v>-1118.8200000000002</v>
      </c>
      <c r="O69" s="8"/>
      <c r="P69" s="8"/>
      <c r="Q69" s="8"/>
      <c r="R69" s="8"/>
      <c r="S69" s="8">
        <v>1156.9000000000001</v>
      </c>
      <c r="T69" s="8">
        <v>-131.88</v>
      </c>
      <c r="U69" s="8">
        <v>3038.1600000000003</v>
      </c>
      <c r="V69" s="8">
        <v>8997.0599999999977</v>
      </c>
      <c r="W69" s="8">
        <v>232480.33000000057</v>
      </c>
      <c r="X69" s="8">
        <v>52679.05000000001</v>
      </c>
      <c r="Y69" s="8">
        <v>1158.21</v>
      </c>
      <c r="Z69" s="13">
        <f t="shared" si="1"/>
        <v>298259.01000000059</v>
      </c>
    </row>
    <row r="70" spans="1:26" ht="20.399999999999999" x14ac:dyDescent="0.25">
      <c r="A70" s="7" t="s">
        <v>91</v>
      </c>
      <c r="B70" s="7" t="s">
        <v>94</v>
      </c>
      <c r="C70" s="7"/>
      <c r="D70" s="8"/>
      <c r="E70" s="8"/>
      <c r="F70" s="8"/>
      <c r="G70" s="8"/>
      <c r="H70" s="8"/>
      <c r="I70" s="8"/>
      <c r="J70" s="8"/>
      <c r="K70" s="8">
        <v>2339.17</v>
      </c>
      <c r="L70" s="8">
        <v>1602.5200000000002</v>
      </c>
      <c r="M70" s="8">
        <v>-560.37</v>
      </c>
      <c r="N70" s="8">
        <v>150.5</v>
      </c>
      <c r="O70" s="8">
        <v>84.03</v>
      </c>
      <c r="P70" s="8">
        <v>1929.2600000000007</v>
      </c>
      <c r="Q70" s="8">
        <v>797.14</v>
      </c>
      <c r="R70" s="8">
        <v>104</v>
      </c>
      <c r="S70" s="8"/>
      <c r="T70" s="8">
        <v>1443.4800000000002</v>
      </c>
      <c r="U70" s="8">
        <v>3600.39</v>
      </c>
      <c r="V70" s="8">
        <v>146938.87999999995</v>
      </c>
      <c r="W70" s="8">
        <v>174289.83999999988</v>
      </c>
      <c r="X70" s="8">
        <v>30772.359999999997</v>
      </c>
      <c r="Y70" s="8">
        <v>6839.82</v>
      </c>
      <c r="Z70" s="13">
        <f t="shared" si="1"/>
        <v>370331.01999999984</v>
      </c>
    </row>
    <row r="71" spans="1:26" ht="20.399999999999999" x14ac:dyDescent="0.25">
      <c r="A71" s="7" t="s">
        <v>91</v>
      </c>
      <c r="B71" s="7" t="s">
        <v>95</v>
      </c>
      <c r="C71" s="7"/>
      <c r="D71" s="8"/>
      <c r="E71" s="8"/>
      <c r="F71" s="8"/>
      <c r="G71" s="8"/>
      <c r="H71" s="8"/>
      <c r="I71" s="8"/>
      <c r="J71" s="8"/>
      <c r="K71" s="8"/>
      <c r="L71" s="8">
        <v>122.4</v>
      </c>
      <c r="M71" s="8"/>
      <c r="N71" s="8"/>
      <c r="O71" s="8">
        <v>-6855.2999999999993</v>
      </c>
      <c r="P71" s="8">
        <v>37640.26</v>
      </c>
      <c r="Q71" s="8">
        <v>18506.120000000003</v>
      </c>
      <c r="R71" s="8">
        <v>12347.150000000001</v>
      </c>
      <c r="S71" s="8">
        <v>11811.909999999998</v>
      </c>
      <c r="T71" s="8">
        <v>24764.519999999997</v>
      </c>
      <c r="U71" s="8">
        <v>46110.630000000005</v>
      </c>
      <c r="V71" s="8">
        <v>2889.45</v>
      </c>
      <c r="W71" s="8">
        <v>1188.8799999999992</v>
      </c>
      <c r="X71" s="8">
        <v>3807.9300000000003</v>
      </c>
      <c r="Y71" s="8"/>
      <c r="Z71" s="13">
        <f t="shared" si="1"/>
        <v>152333.95000000001</v>
      </c>
    </row>
    <row r="72" spans="1:26" ht="20.399999999999999" x14ac:dyDescent="0.25">
      <c r="A72" s="7" t="s">
        <v>91</v>
      </c>
      <c r="B72" s="7" t="s">
        <v>96</v>
      </c>
      <c r="C72" s="7"/>
      <c r="D72" s="8"/>
      <c r="E72" s="8"/>
      <c r="F72" s="8"/>
      <c r="G72" s="8"/>
      <c r="H72" s="8"/>
      <c r="I72" s="8"/>
      <c r="J72" s="8"/>
      <c r="K72" s="8"/>
      <c r="L72" s="8">
        <v>105.45</v>
      </c>
      <c r="M72" s="8">
        <v>1410.9400000000003</v>
      </c>
      <c r="N72" s="8">
        <v>-1314.4</v>
      </c>
      <c r="O72" s="8">
        <v>248.97</v>
      </c>
      <c r="P72" s="8">
        <v>1663.71</v>
      </c>
      <c r="Q72" s="8">
        <v>332.63</v>
      </c>
      <c r="R72" s="8">
        <v>1151.07</v>
      </c>
      <c r="S72" s="8">
        <v>4586.28</v>
      </c>
      <c r="T72" s="8"/>
      <c r="U72" s="8">
        <v>2400</v>
      </c>
      <c r="V72" s="8">
        <v>30594.600000000002</v>
      </c>
      <c r="W72" s="8">
        <v>42210.829999999994</v>
      </c>
      <c r="X72" s="8">
        <v>6737.8600000000006</v>
      </c>
      <c r="Y72" s="8"/>
      <c r="Z72" s="13">
        <f t="shared" si="1"/>
        <v>90127.939999999988</v>
      </c>
    </row>
    <row r="73" spans="1:26" ht="20.399999999999999" x14ac:dyDescent="0.25">
      <c r="A73" s="7" t="s">
        <v>91</v>
      </c>
      <c r="B73" s="7" t="s">
        <v>97</v>
      </c>
      <c r="C73" s="7"/>
      <c r="D73" s="8"/>
      <c r="E73" s="8"/>
      <c r="F73" s="8"/>
      <c r="G73" s="8"/>
      <c r="H73" s="8"/>
      <c r="I73" s="8"/>
      <c r="J73" s="8"/>
      <c r="K73" s="8">
        <v>849.06000000000006</v>
      </c>
      <c r="L73" s="8"/>
      <c r="M73" s="8"/>
      <c r="N73" s="8">
        <v>348.09000000000003</v>
      </c>
      <c r="O73" s="8">
        <v>-1209.45</v>
      </c>
      <c r="P73" s="8">
        <v>4494.54</v>
      </c>
      <c r="Q73" s="8">
        <v>10.840000000000032</v>
      </c>
      <c r="R73" s="8">
        <v>696.56</v>
      </c>
      <c r="S73" s="8">
        <v>4681.4900000000007</v>
      </c>
      <c r="T73" s="8"/>
      <c r="U73" s="8"/>
      <c r="V73" s="8"/>
      <c r="W73" s="8">
        <v>8877.4500000000007</v>
      </c>
      <c r="X73" s="8">
        <v>2948.81</v>
      </c>
      <c r="Y73" s="8"/>
      <c r="Z73" s="13">
        <f t="shared" si="1"/>
        <v>21697.390000000003</v>
      </c>
    </row>
    <row r="74" spans="1:26" ht="20.399999999999999" x14ac:dyDescent="0.25">
      <c r="A74" s="7" t="s">
        <v>91</v>
      </c>
      <c r="B74" s="7" t="s">
        <v>98</v>
      </c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>
        <v>1237.18</v>
      </c>
      <c r="O74" s="8"/>
      <c r="P74" s="8"/>
      <c r="Q74" s="8"/>
      <c r="R74" s="8"/>
      <c r="S74" s="8">
        <v>7263.359999999996</v>
      </c>
      <c r="T74" s="8">
        <v>27144.220000000016</v>
      </c>
      <c r="U74" s="8">
        <v>-9852.2199999999993</v>
      </c>
      <c r="V74" s="8">
        <v>3491.1800000000003</v>
      </c>
      <c r="W74" s="8">
        <v>5640.8199999999979</v>
      </c>
      <c r="X74" s="8">
        <v>592173.80000000063</v>
      </c>
      <c r="Y74" s="8">
        <v>4530000.1199999517</v>
      </c>
      <c r="Z74" s="13">
        <f t="shared" si="1"/>
        <v>5157098.4599999525</v>
      </c>
    </row>
    <row r="75" spans="1:26" ht="20.399999999999999" x14ac:dyDescent="0.25">
      <c r="A75" s="7" t="s">
        <v>91</v>
      </c>
      <c r="B75" s="7" t="s">
        <v>99</v>
      </c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1971.79</v>
      </c>
      <c r="W75" s="8">
        <v>7891.4100000000008</v>
      </c>
      <c r="X75" s="8">
        <v>245599.77000000008</v>
      </c>
      <c r="Y75" s="8">
        <v>1740280.9799999997</v>
      </c>
      <c r="Z75" s="13">
        <f t="shared" si="1"/>
        <v>1995743.9499999997</v>
      </c>
    </row>
    <row r="76" spans="1:26" ht="20.399999999999999" x14ac:dyDescent="0.25">
      <c r="A76" s="2" t="s">
        <v>91</v>
      </c>
      <c r="B76" s="3" t="s">
        <v>48</v>
      </c>
      <c r="C76" s="3"/>
      <c r="D76" s="4"/>
      <c r="E76" s="4"/>
      <c r="F76" s="4"/>
      <c r="G76" s="4"/>
      <c r="H76" s="4"/>
      <c r="I76" s="4"/>
      <c r="J76" s="4"/>
      <c r="K76" s="4">
        <v>3613.57</v>
      </c>
      <c r="L76" s="4">
        <v>1737.39</v>
      </c>
      <c r="M76" s="4">
        <v>4910.6900000000005</v>
      </c>
      <c r="N76" s="4">
        <v>-2162.21</v>
      </c>
      <c r="O76" s="4">
        <v>-3083.4300000000003</v>
      </c>
      <c r="P76" s="4">
        <v>46082.38</v>
      </c>
      <c r="Q76" s="4">
        <v>19773.350000000002</v>
      </c>
      <c r="R76" s="4">
        <v>15441.55</v>
      </c>
      <c r="S76" s="4">
        <v>357787.75999999949</v>
      </c>
      <c r="T76" s="4">
        <v>191723.43</v>
      </c>
      <c r="U76" s="4">
        <v>306560.33999999968</v>
      </c>
      <c r="V76" s="4">
        <v>374053.09000000061</v>
      </c>
      <c r="W76" s="4">
        <v>793899.03999999829</v>
      </c>
      <c r="X76" s="4">
        <v>990122.06999999774</v>
      </c>
      <c r="Y76" s="4">
        <v>6279876.9199999431</v>
      </c>
      <c r="Z76" s="13">
        <f t="shared" si="1"/>
        <v>9380335.939999938</v>
      </c>
    </row>
    <row r="77" spans="1:26" ht="20.399999999999999" x14ac:dyDescent="0.25">
      <c r="A77" s="7" t="s">
        <v>100</v>
      </c>
      <c r="B77" s="7" t="s">
        <v>101</v>
      </c>
      <c r="C77" s="7"/>
      <c r="D77" s="8"/>
      <c r="E77" s="8"/>
      <c r="F77" s="8"/>
      <c r="G77" s="8"/>
      <c r="H77" s="8"/>
      <c r="I77" s="8"/>
      <c r="J77" s="8"/>
      <c r="K77" s="8">
        <v>7900.2100000000009</v>
      </c>
      <c r="L77" s="8">
        <v>43587.199999999997</v>
      </c>
      <c r="M77" s="8">
        <v>671519.5</v>
      </c>
      <c r="N77" s="8">
        <v>178388.8</v>
      </c>
      <c r="O77" s="8">
        <v>135199.45000000001</v>
      </c>
      <c r="P77" s="8">
        <v>125635.83999999998</v>
      </c>
      <c r="Q77" s="8">
        <v>182849.33999999994</v>
      </c>
      <c r="R77" s="8">
        <v>1241749.1800000002</v>
      </c>
      <c r="S77" s="8">
        <v>1510331.3900000004</v>
      </c>
      <c r="T77" s="8">
        <v>491865.64999999997</v>
      </c>
      <c r="U77" s="8">
        <v>166707.13000000003</v>
      </c>
      <c r="V77" s="8">
        <v>107094.27000000003</v>
      </c>
      <c r="W77" s="8">
        <v>603294.22</v>
      </c>
      <c r="X77" s="8">
        <v>731009.00999999978</v>
      </c>
      <c r="Y77" s="8">
        <v>7267207.4600000009</v>
      </c>
      <c r="Z77" s="13">
        <f t="shared" si="1"/>
        <v>13464338.650000002</v>
      </c>
    </row>
    <row r="78" spans="1:26" x14ac:dyDescent="0.25">
      <c r="A78" s="7" t="s">
        <v>100</v>
      </c>
      <c r="B78" s="7" t="s">
        <v>102</v>
      </c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>
        <v>4190.13</v>
      </c>
      <c r="P78" s="8"/>
      <c r="Q78" s="8"/>
      <c r="R78" s="8"/>
      <c r="S78" s="8"/>
      <c r="T78" s="8"/>
      <c r="U78" s="8">
        <v>3069.7</v>
      </c>
      <c r="V78" s="8"/>
      <c r="W78" s="8">
        <v>5047.1099999999997</v>
      </c>
      <c r="X78" s="8"/>
      <c r="Y78" s="8">
        <v>9333.14</v>
      </c>
      <c r="Z78" s="13">
        <f t="shared" si="1"/>
        <v>21640.079999999998</v>
      </c>
    </row>
    <row r="79" spans="1:26" x14ac:dyDescent="0.25">
      <c r="A79" s="7" t="s">
        <v>100</v>
      </c>
      <c r="B79" s="7" t="s">
        <v>103</v>
      </c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>
        <v>5494.3</v>
      </c>
      <c r="Y79" s="8">
        <v>8668.17</v>
      </c>
      <c r="Z79" s="13">
        <f t="shared" si="1"/>
        <v>14162.470000000001</v>
      </c>
    </row>
    <row r="80" spans="1:26" x14ac:dyDescent="0.25">
      <c r="A80" s="7" t="s">
        <v>100</v>
      </c>
      <c r="B80" s="7" t="s">
        <v>104</v>
      </c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>
        <v>-435.07</v>
      </c>
      <c r="O80" s="8"/>
      <c r="P80" s="8"/>
      <c r="Q80" s="8"/>
      <c r="R80" s="8">
        <v>1427.81</v>
      </c>
      <c r="S80" s="8"/>
      <c r="T80" s="8"/>
      <c r="U80" s="8"/>
      <c r="V80" s="8"/>
      <c r="W80" s="8"/>
      <c r="X80" s="8">
        <v>6.12</v>
      </c>
      <c r="Y80" s="8">
        <v>3348.49</v>
      </c>
      <c r="Z80" s="13">
        <f t="shared" si="1"/>
        <v>4347.3499999999995</v>
      </c>
    </row>
    <row r="81" spans="1:26" x14ac:dyDescent="0.25">
      <c r="A81" s="2" t="s">
        <v>100</v>
      </c>
      <c r="B81" s="3" t="s">
        <v>48</v>
      </c>
      <c r="C81" s="3"/>
      <c r="D81" s="4"/>
      <c r="E81" s="4"/>
      <c r="F81" s="4"/>
      <c r="G81" s="4"/>
      <c r="H81" s="4"/>
      <c r="I81" s="4"/>
      <c r="J81" s="4"/>
      <c r="K81" s="4">
        <v>7900.2100000000009</v>
      </c>
      <c r="L81" s="4">
        <v>43587.199999999997</v>
      </c>
      <c r="M81" s="4">
        <v>671519.5</v>
      </c>
      <c r="N81" s="4">
        <v>177953.72999999998</v>
      </c>
      <c r="O81" s="4">
        <v>139389.58000000002</v>
      </c>
      <c r="P81" s="4">
        <v>125635.83999999998</v>
      </c>
      <c r="Q81" s="4">
        <v>182849.33999999994</v>
      </c>
      <c r="R81" s="4">
        <v>1243176.99</v>
      </c>
      <c r="S81" s="4">
        <v>1510331.3900000004</v>
      </c>
      <c r="T81" s="4">
        <v>491865.64999999997</v>
      </c>
      <c r="U81" s="4">
        <v>169776.83000000002</v>
      </c>
      <c r="V81" s="4">
        <v>107094.27000000003</v>
      </c>
      <c r="W81" s="4">
        <v>608341.32999999984</v>
      </c>
      <c r="X81" s="4">
        <v>736509.42999999982</v>
      </c>
      <c r="Y81" s="4">
        <v>7288557.2600000007</v>
      </c>
      <c r="Z81" s="13">
        <f t="shared" si="1"/>
        <v>13504488.550000001</v>
      </c>
    </row>
    <row r="82" spans="1:26" x14ac:dyDescent="0.25">
      <c r="A82" s="7" t="s">
        <v>105</v>
      </c>
      <c r="B82" s="7" t="s">
        <v>106</v>
      </c>
      <c r="C82" s="7"/>
      <c r="D82" s="8"/>
      <c r="E82" s="8"/>
      <c r="F82" s="8"/>
      <c r="G82" s="8"/>
      <c r="H82" s="8"/>
      <c r="I82" s="8"/>
      <c r="J82" s="8"/>
      <c r="K82" s="8"/>
      <c r="L82" s="8"/>
      <c r="M82" s="8">
        <v>1285.97</v>
      </c>
      <c r="N82" s="8"/>
      <c r="O82" s="8"/>
      <c r="P82" s="8"/>
      <c r="Q82" s="8"/>
      <c r="R82" s="8"/>
      <c r="S82" s="8"/>
      <c r="T82" s="8"/>
      <c r="U82" s="8">
        <v>1793.3200000000002</v>
      </c>
      <c r="V82" s="8">
        <v>6004.1500000000005</v>
      </c>
      <c r="W82" s="8">
        <v>1110.83</v>
      </c>
      <c r="X82" s="8">
        <v>23657.019999999993</v>
      </c>
      <c r="Y82" s="8">
        <v>856319.89999999956</v>
      </c>
      <c r="Z82" s="13">
        <f t="shared" si="1"/>
        <v>890171.18999999959</v>
      </c>
    </row>
    <row r="83" spans="1:26" ht="20.399999999999999" x14ac:dyDescent="0.25">
      <c r="A83" s="7" t="s">
        <v>105</v>
      </c>
      <c r="B83" s="7" t="s">
        <v>107</v>
      </c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>
        <v>4129.51</v>
      </c>
      <c r="O83" s="8">
        <v>-2221.4900000000002</v>
      </c>
      <c r="P83" s="8">
        <v>662.57</v>
      </c>
      <c r="Q83" s="8">
        <v>1433.86</v>
      </c>
      <c r="R83" s="8">
        <v>226.02</v>
      </c>
      <c r="S83" s="8">
        <v>4276.5</v>
      </c>
      <c r="T83" s="8"/>
      <c r="U83" s="8">
        <v>1296.75</v>
      </c>
      <c r="V83" s="8">
        <v>-604.69000000000005</v>
      </c>
      <c r="W83" s="8">
        <v>16204.39</v>
      </c>
      <c r="X83" s="8">
        <v>-1095.2700000000004</v>
      </c>
      <c r="Y83" s="8">
        <v>590922.89999999979</v>
      </c>
      <c r="Z83" s="13">
        <f t="shared" si="1"/>
        <v>615231.04999999981</v>
      </c>
    </row>
    <row r="84" spans="1:26" x14ac:dyDescent="0.25">
      <c r="A84" s="2" t="s">
        <v>105</v>
      </c>
      <c r="B84" s="3" t="s">
        <v>48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>
        <v>1285.97</v>
      </c>
      <c r="N84" s="4">
        <v>4129.51</v>
      </c>
      <c r="O84" s="4">
        <v>-2221.4900000000002</v>
      </c>
      <c r="P84" s="4">
        <v>662.57</v>
      </c>
      <c r="Q84" s="4">
        <v>1433.86</v>
      </c>
      <c r="R84" s="4">
        <v>226.02</v>
      </c>
      <c r="S84" s="4">
        <v>4276.5</v>
      </c>
      <c r="T84" s="4"/>
      <c r="U84" s="4">
        <v>3090.07</v>
      </c>
      <c r="V84" s="4">
        <v>5399.4600000000009</v>
      </c>
      <c r="W84" s="4">
        <v>17315.22</v>
      </c>
      <c r="X84" s="4">
        <v>22561.749999999993</v>
      </c>
      <c r="Y84" s="4">
        <v>1447242.800000001</v>
      </c>
      <c r="Z84" s="13">
        <f t="shared" si="1"/>
        <v>1505402.2400000009</v>
      </c>
    </row>
    <row r="85" spans="1:26" x14ac:dyDescent="0.25">
      <c r="A85" s="7" t="s">
        <v>108</v>
      </c>
      <c r="B85" s="7" t="s">
        <v>109</v>
      </c>
      <c r="C85" s="7"/>
      <c r="D85" s="8"/>
      <c r="E85" s="8"/>
      <c r="F85" s="8"/>
      <c r="G85" s="8"/>
      <c r="H85" s="8"/>
      <c r="I85" s="8"/>
      <c r="J85" s="8"/>
      <c r="K85" s="8">
        <v>1090.3499999999999</v>
      </c>
      <c r="L85" s="8"/>
      <c r="M85" s="8"/>
      <c r="N85" s="8">
        <v>126</v>
      </c>
      <c r="O85" s="8"/>
      <c r="P85" s="8">
        <v>405.6</v>
      </c>
      <c r="Q85" s="8"/>
      <c r="R85" s="8">
        <v>1430.88</v>
      </c>
      <c r="S85" s="8">
        <v>452.43999999999994</v>
      </c>
      <c r="T85" s="8"/>
      <c r="U85" s="8">
        <v>1934.3700000000001</v>
      </c>
      <c r="V85" s="8">
        <v>16491.140000000003</v>
      </c>
      <c r="W85" s="8">
        <v>3403.2699999999995</v>
      </c>
      <c r="X85" s="8">
        <v>11989.820000000002</v>
      </c>
      <c r="Y85" s="8">
        <v>1367688.4900000056</v>
      </c>
      <c r="Z85" s="13">
        <f t="shared" si="1"/>
        <v>1405012.3600000057</v>
      </c>
    </row>
    <row r="86" spans="1:26" ht="20.399999999999999" x14ac:dyDescent="0.25">
      <c r="A86" s="7" t="s">
        <v>108</v>
      </c>
      <c r="B86" s="7" t="s">
        <v>110</v>
      </c>
      <c r="C86" s="7"/>
      <c r="D86" s="8"/>
      <c r="E86" s="8"/>
      <c r="F86" s="8"/>
      <c r="G86" s="8"/>
      <c r="H86" s="8"/>
      <c r="I86" s="8"/>
      <c r="J86" s="8"/>
      <c r="K86" s="8"/>
      <c r="L86" s="8"/>
      <c r="M86" s="8">
        <v>168</v>
      </c>
      <c r="N86" s="8">
        <v>12945.359999999999</v>
      </c>
      <c r="O86" s="8">
        <v>34927.539999999994</v>
      </c>
      <c r="P86" s="8">
        <v>65390.630000000012</v>
      </c>
      <c r="Q86" s="8">
        <v>12605.27</v>
      </c>
      <c r="R86" s="8">
        <v>15730.789999999999</v>
      </c>
      <c r="S86" s="8">
        <v>2184.7300000000005</v>
      </c>
      <c r="T86" s="8">
        <v>934.54</v>
      </c>
      <c r="U86" s="8">
        <v>34753.43</v>
      </c>
      <c r="V86" s="8">
        <v>89604.340000000011</v>
      </c>
      <c r="W86" s="8">
        <v>62550.61</v>
      </c>
      <c r="X86" s="8">
        <v>33788.090000000004</v>
      </c>
      <c r="Y86" s="8">
        <v>602752.92000000004</v>
      </c>
      <c r="Z86" s="13">
        <f t="shared" si="1"/>
        <v>968336.25</v>
      </c>
    </row>
    <row r="87" spans="1:26" x14ac:dyDescent="0.25">
      <c r="A87" s="7" t="s">
        <v>108</v>
      </c>
      <c r="B87" s="7" t="s">
        <v>111</v>
      </c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>
        <v>191.09</v>
      </c>
      <c r="Q87" s="8"/>
      <c r="R87" s="8"/>
      <c r="S87" s="8"/>
      <c r="T87" s="8"/>
      <c r="U87" s="8"/>
      <c r="V87" s="8"/>
      <c r="W87" s="8"/>
      <c r="X87" s="8"/>
      <c r="Y87" s="8"/>
      <c r="Z87" s="13">
        <f t="shared" si="1"/>
        <v>191.09</v>
      </c>
    </row>
    <row r="88" spans="1:26" x14ac:dyDescent="0.25">
      <c r="A88" s="2" t="s">
        <v>108</v>
      </c>
      <c r="B88" s="3" t="s">
        <v>48</v>
      </c>
      <c r="C88" s="3"/>
      <c r="D88" s="4"/>
      <c r="E88" s="4"/>
      <c r="F88" s="4"/>
      <c r="G88" s="4"/>
      <c r="H88" s="4"/>
      <c r="I88" s="4"/>
      <c r="J88" s="4"/>
      <c r="K88" s="4">
        <v>1090.3499999999999</v>
      </c>
      <c r="L88" s="4"/>
      <c r="M88" s="4">
        <v>168</v>
      </c>
      <c r="N88" s="4">
        <v>13071.359999999999</v>
      </c>
      <c r="O88" s="4">
        <v>34927.539999999994</v>
      </c>
      <c r="P88" s="4">
        <v>65987.320000000007</v>
      </c>
      <c r="Q88" s="4">
        <v>12605.27</v>
      </c>
      <c r="R88" s="4">
        <v>17161.669999999998</v>
      </c>
      <c r="S88" s="4">
        <v>2637.1700000000005</v>
      </c>
      <c r="T88" s="4">
        <v>934.54</v>
      </c>
      <c r="U88" s="4">
        <v>36687.800000000003</v>
      </c>
      <c r="V88" s="4">
        <v>106095.48</v>
      </c>
      <c r="W88" s="4">
        <v>65953.88</v>
      </c>
      <c r="X88" s="4">
        <v>45777.91</v>
      </c>
      <c r="Y88" s="4">
        <v>1970441.4100000053</v>
      </c>
      <c r="Z88" s="13">
        <f t="shared" si="1"/>
        <v>2373539.7000000053</v>
      </c>
    </row>
    <row r="89" spans="1:26" x14ac:dyDescent="0.25">
      <c r="A89" s="7" t="s">
        <v>112</v>
      </c>
      <c r="B89" s="7" t="s">
        <v>113</v>
      </c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>
        <v>1289</v>
      </c>
      <c r="S89" s="8"/>
      <c r="T89" s="8"/>
      <c r="U89" s="8"/>
      <c r="V89" s="8">
        <v>7311.6900000000005</v>
      </c>
      <c r="W89" s="8">
        <v>14851.95</v>
      </c>
      <c r="X89" s="8">
        <v>72666.300000000047</v>
      </c>
      <c r="Y89" s="8">
        <v>1187502.270000004</v>
      </c>
      <c r="Z89" s="13">
        <f t="shared" si="1"/>
        <v>1283621.2100000039</v>
      </c>
    </row>
    <row r="90" spans="1:26" x14ac:dyDescent="0.25">
      <c r="A90" s="7" t="s">
        <v>112</v>
      </c>
      <c r="B90" s="7" t="s">
        <v>114</v>
      </c>
      <c r="C90" s="7"/>
      <c r="D90" s="8"/>
      <c r="E90" s="8"/>
      <c r="F90" s="8"/>
      <c r="G90" s="8"/>
      <c r="H90" s="8"/>
      <c r="I90" s="8"/>
      <c r="J90" s="8"/>
      <c r="K90" s="8"/>
      <c r="L90" s="8"/>
      <c r="M90" s="8">
        <v>270</v>
      </c>
      <c r="N90" s="8"/>
      <c r="O90" s="8"/>
      <c r="P90" s="8"/>
      <c r="Q90" s="8">
        <v>7225.6600000000008</v>
      </c>
      <c r="R90" s="8"/>
      <c r="S90" s="8"/>
      <c r="T90" s="8"/>
      <c r="U90" s="8"/>
      <c r="V90" s="8"/>
      <c r="W90" s="8"/>
      <c r="X90" s="8"/>
      <c r="Y90" s="8"/>
      <c r="Z90" s="13">
        <f t="shared" si="1"/>
        <v>7495.6600000000008</v>
      </c>
    </row>
    <row r="91" spans="1:26" x14ac:dyDescent="0.25">
      <c r="A91" s="7" t="s">
        <v>112</v>
      </c>
      <c r="B91" s="7" t="s">
        <v>115</v>
      </c>
      <c r="C91" s="7"/>
      <c r="D91" s="8"/>
      <c r="E91" s="8"/>
      <c r="F91" s="8"/>
      <c r="G91" s="8"/>
      <c r="H91" s="8"/>
      <c r="I91" s="8"/>
      <c r="J91" s="8"/>
      <c r="K91" s="8">
        <v>929.15000000000009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13">
        <f t="shared" si="1"/>
        <v>929.15000000000009</v>
      </c>
    </row>
    <row r="92" spans="1:26" ht="20.399999999999999" x14ac:dyDescent="0.25">
      <c r="A92" s="7" t="s">
        <v>112</v>
      </c>
      <c r="B92" s="7" t="s">
        <v>116</v>
      </c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>
        <v>1741.54</v>
      </c>
      <c r="O92" s="8">
        <v>329.42</v>
      </c>
      <c r="P92" s="8">
        <v>7759.96</v>
      </c>
      <c r="Q92" s="8">
        <v>5404.1</v>
      </c>
      <c r="R92" s="8">
        <v>1888.72</v>
      </c>
      <c r="S92" s="8">
        <v>1325.06</v>
      </c>
      <c r="T92" s="8">
        <v>62.960000000000008</v>
      </c>
      <c r="U92" s="8">
        <v>43.01</v>
      </c>
      <c r="V92" s="8">
        <v>1524.76</v>
      </c>
      <c r="W92" s="8">
        <v>7396.9400000000005</v>
      </c>
      <c r="X92" s="8">
        <v>38898.570000000007</v>
      </c>
      <c r="Y92" s="8">
        <v>398486.92000000016</v>
      </c>
      <c r="Z92" s="13">
        <f t="shared" si="1"/>
        <v>464861.9600000002</v>
      </c>
    </row>
    <row r="93" spans="1:26" x14ac:dyDescent="0.25">
      <c r="A93" s="2" t="s">
        <v>112</v>
      </c>
      <c r="B93" s="3" t="s">
        <v>48</v>
      </c>
      <c r="C93" s="3"/>
      <c r="D93" s="4"/>
      <c r="E93" s="4"/>
      <c r="F93" s="4"/>
      <c r="G93" s="4"/>
      <c r="H93" s="4"/>
      <c r="I93" s="4"/>
      <c r="J93" s="4"/>
      <c r="K93" s="4">
        <v>929.15000000000009</v>
      </c>
      <c r="L93" s="4"/>
      <c r="M93" s="4">
        <v>270</v>
      </c>
      <c r="N93" s="4">
        <v>1741.54</v>
      </c>
      <c r="O93" s="4">
        <v>329.42</v>
      </c>
      <c r="P93" s="4">
        <v>7759.96</v>
      </c>
      <c r="Q93" s="4">
        <v>12629.76</v>
      </c>
      <c r="R93" s="4">
        <v>3177.7200000000007</v>
      </c>
      <c r="S93" s="4">
        <v>1325.06</v>
      </c>
      <c r="T93" s="4">
        <v>62.960000000000008</v>
      </c>
      <c r="U93" s="4">
        <v>43.01</v>
      </c>
      <c r="V93" s="4">
        <v>8836.4500000000007</v>
      </c>
      <c r="W93" s="4">
        <v>22248.89</v>
      </c>
      <c r="X93" s="4">
        <v>111564.86999999992</v>
      </c>
      <c r="Y93" s="4">
        <v>1585989.1900000046</v>
      </c>
      <c r="Z93" s="13">
        <f t="shared" si="1"/>
        <v>1756907.9800000046</v>
      </c>
    </row>
    <row r="94" spans="1:26" x14ac:dyDescent="0.25">
      <c r="A94" s="7" t="s">
        <v>117</v>
      </c>
      <c r="B94" s="7" t="s">
        <v>118</v>
      </c>
      <c r="C94" s="7"/>
      <c r="D94" s="8"/>
      <c r="E94" s="8"/>
      <c r="F94" s="8"/>
      <c r="G94" s="8"/>
      <c r="H94" s="8"/>
      <c r="I94" s="8"/>
      <c r="J94" s="8"/>
      <c r="K94" s="8"/>
      <c r="L94" s="8"/>
      <c r="M94" s="8">
        <v>203.84</v>
      </c>
      <c r="N94" s="8"/>
      <c r="O94" s="8">
        <v>107.14</v>
      </c>
      <c r="P94" s="8">
        <v>1684.8</v>
      </c>
      <c r="Q94" s="8"/>
      <c r="R94" s="8"/>
      <c r="S94" s="8">
        <v>2235.34</v>
      </c>
      <c r="T94" s="8">
        <v>23169.96</v>
      </c>
      <c r="U94" s="8">
        <v>25990.440000000002</v>
      </c>
      <c r="V94" s="8">
        <v>119965.53000000003</v>
      </c>
      <c r="W94" s="8">
        <v>-4802.4799999999987</v>
      </c>
      <c r="X94" s="8">
        <v>95570.03</v>
      </c>
      <c r="Y94" s="8">
        <v>717093.43000000238</v>
      </c>
      <c r="Z94" s="13">
        <f t="shared" si="1"/>
        <v>981218.03000000236</v>
      </c>
    </row>
    <row r="95" spans="1:26" x14ac:dyDescent="0.25">
      <c r="A95" s="7" t="s">
        <v>117</v>
      </c>
      <c r="B95" s="7" t="s">
        <v>119</v>
      </c>
      <c r="C95" s="7"/>
      <c r="D95" s="8"/>
      <c r="E95" s="8"/>
      <c r="F95" s="8"/>
      <c r="G95" s="8"/>
      <c r="H95" s="8"/>
      <c r="I95" s="8"/>
      <c r="J95" s="8"/>
      <c r="K95" s="8"/>
      <c r="L95" s="8"/>
      <c r="M95" s="8">
        <v>18</v>
      </c>
      <c r="N95" s="8">
        <v>1763.57</v>
      </c>
      <c r="O95" s="8"/>
      <c r="P95" s="8">
        <v>529.44000000000005</v>
      </c>
      <c r="Q95" s="8"/>
      <c r="R95" s="8"/>
      <c r="S95" s="8"/>
      <c r="T95" s="8"/>
      <c r="U95" s="8"/>
      <c r="V95" s="8"/>
      <c r="W95" s="8">
        <v>3.66</v>
      </c>
      <c r="X95" s="8">
        <v>144.14000000000001</v>
      </c>
      <c r="Y95" s="8">
        <v>1073.5999999999999</v>
      </c>
      <c r="Z95" s="13">
        <f t="shared" si="1"/>
        <v>3532.41</v>
      </c>
    </row>
    <row r="96" spans="1:26" ht="20.399999999999999" x14ac:dyDescent="0.25">
      <c r="A96" s="7" t="s">
        <v>117</v>
      </c>
      <c r="B96" s="7" t="s">
        <v>120</v>
      </c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>
        <v>25048.350000000006</v>
      </c>
      <c r="O96" s="8">
        <v>13953.72</v>
      </c>
      <c r="P96" s="8">
        <v>8504.9</v>
      </c>
      <c r="Q96" s="8">
        <v>1292.0200000000002</v>
      </c>
      <c r="R96" s="8">
        <v>1551.08</v>
      </c>
      <c r="S96" s="8"/>
      <c r="T96" s="8">
        <v>446.69000000000005</v>
      </c>
      <c r="U96" s="8"/>
      <c r="V96" s="8">
        <v>74203.05</v>
      </c>
      <c r="W96" s="8">
        <v>41912.009999999995</v>
      </c>
      <c r="X96" s="8">
        <v>4623.13</v>
      </c>
      <c r="Y96" s="8">
        <v>840790.55999999924</v>
      </c>
      <c r="Z96" s="13">
        <f t="shared" si="1"/>
        <v>1012325.5099999993</v>
      </c>
    </row>
    <row r="97" spans="1:26" x14ac:dyDescent="0.25">
      <c r="A97" s="2" t="s">
        <v>117</v>
      </c>
      <c r="B97" s="3" t="s">
        <v>48</v>
      </c>
      <c r="C97" s="3"/>
      <c r="D97" s="4"/>
      <c r="E97" s="4"/>
      <c r="F97" s="4"/>
      <c r="G97" s="4"/>
      <c r="H97" s="4"/>
      <c r="I97" s="4"/>
      <c r="J97" s="4"/>
      <c r="K97" s="4"/>
      <c r="L97" s="4"/>
      <c r="M97" s="4">
        <v>221.84</v>
      </c>
      <c r="N97" s="4">
        <v>26811.920000000006</v>
      </c>
      <c r="O97" s="4">
        <v>14060.86</v>
      </c>
      <c r="P97" s="4">
        <v>10719.14</v>
      </c>
      <c r="Q97" s="4">
        <v>1292.0200000000002</v>
      </c>
      <c r="R97" s="4">
        <v>1551.08</v>
      </c>
      <c r="S97" s="4">
        <v>2235.34</v>
      </c>
      <c r="T97" s="4">
        <v>23616.649999999998</v>
      </c>
      <c r="U97" s="4">
        <v>25990.440000000002</v>
      </c>
      <c r="V97" s="4">
        <v>194168.58</v>
      </c>
      <c r="W97" s="4">
        <v>37113.19</v>
      </c>
      <c r="X97" s="4">
        <v>100337.29999999999</v>
      </c>
      <c r="Y97" s="4">
        <v>1558957.5900000071</v>
      </c>
      <c r="Z97" s="13">
        <f t="shared" si="1"/>
        <v>1997075.9500000072</v>
      </c>
    </row>
    <row r="98" spans="1:26" x14ac:dyDescent="0.25">
      <c r="A98" s="7" t="s">
        <v>121</v>
      </c>
      <c r="B98" s="7" t="s">
        <v>122</v>
      </c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>
        <v>1394.22</v>
      </c>
      <c r="O98" s="8">
        <v>22256.41</v>
      </c>
      <c r="P98" s="8"/>
      <c r="Q98" s="8">
        <v>78.100000000000009</v>
      </c>
      <c r="R98" s="8">
        <v>1488.1100000000001</v>
      </c>
      <c r="S98" s="8">
        <v>-428.82</v>
      </c>
      <c r="T98" s="8">
        <v>24149.08</v>
      </c>
      <c r="U98" s="8">
        <v>32190.530000000006</v>
      </c>
      <c r="V98" s="8">
        <v>158203.80000000002</v>
      </c>
      <c r="W98" s="8">
        <v>-312.48000000000008</v>
      </c>
      <c r="X98" s="8">
        <v>34343.710000000006</v>
      </c>
      <c r="Y98" s="8">
        <v>848200.4299999983</v>
      </c>
      <c r="Z98" s="13">
        <f t="shared" si="1"/>
        <v>1121563.0899999985</v>
      </c>
    </row>
    <row r="99" spans="1:26" x14ac:dyDescent="0.25">
      <c r="A99" s="7" t="s">
        <v>121</v>
      </c>
      <c r="B99" s="7" t="s">
        <v>123</v>
      </c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>
        <v>159.5</v>
      </c>
      <c r="O99" s="8">
        <v>472.19</v>
      </c>
      <c r="P99" s="8">
        <v>262146.6100000001</v>
      </c>
      <c r="Q99" s="8"/>
      <c r="R99" s="8">
        <v>130.15</v>
      </c>
      <c r="S99" s="8"/>
      <c r="T99" s="8"/>
      <c r="U99" s="8"/>
      <c r="V99" s="8"/>
      <c r="W99" s="8"/>
      <c r="X99" s="8"/>
      <c r="Y99" s="8"/>
      <c r="Z99" s="13">
        <f t="shared" si="1"/>
        <v>262908.45000000013</v>
      </c>
    </row>
    <row r="100" spans="1:26" ht="20.399999999999999" x14ac:dyDescent="0.25">
      <c r="A100" s="7" t="s">
        <v>121</v>
      </c>
      <c r="B100" s="7" t="s">
        <v>124</v>
      </c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>
        <v>3862.2400000000002</v>
      </c>
      <c r="O100" s="8">
        <v>10723.699999999999</v>
      </c>
      <c r="P100" s="8">
        <v>10912.449999999999</v>
      </c>
      <c r="Q100" s="8">
        <v>2247006.59</v>
      </c>
      <c r="R100" s="8">
        <v>11177.969999999996</v>
      </c>
      <c r="S100" s="8">
        <v>12406.489999999998</v>
      </c>
      <c r="T100" s="8">
        <v>9345.6</v>
      </c>
      <c r="U100" s="8">
        <v>13001.810000000001</v>
      </c>
      <c r="V100" s="8">
        <v>21914.279999999995</v>
      </c>
      <c r="W100" s="8">
        <v>17438.240000000002</v>
      </c>
      <c r="X100" s="8">
        <v>17123.46</v>
      </c>
      <c r="Y100" s="8">
        <v>233895.81000000003</v>
      </c>
      <c r="Z100" s="13">
        <f t="shared" si="1"/>
        <v>2608808.6400000006</v>
      </c>
    </row>
    <row r="101" spans="1:26" x14ac:dyDescent="0.25">
      <c r="A101" s="2" t="s">
        <v>121</v>
      </c>
      <c r="B101" s="3" t="s">
        <v>48</v>
      </c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>
        <v>5415.96</v>
      </c>
      <c r="O101" s="4">
        <v>33452.300000000003</v>
      </c>
      <c r="P101" s="4">
        <v>273059.06</v>
      </c>
      <c r="Q101" s="4">
        <v>2247084.69</v>
      </c>
      <c r="R101" s="4">
        <v>12796.229999999996</v>
      </c>
      <c r="S101" s="4">
        <v>11977.669999999998</v>
      </c>
      <c r="T101" s="4">
        <v>33494.68</v>
      </c>
      <c r="U101" s="4">
        <v>45192.339999999989</v>
      </c>
      <c r="V101" s="4">
        <v>180118.08000000002</v>
      </c>
      <c r="W101" s="4">
        <v>17125.759999999998</v>
      </c>
      <c r="X101" s="4">
        <v>51467.17</v>
      </c>
      <c r="Y101" s="4">
        <v>1082096.2399999993</v>
      </c>
      <c r="Z101" s="13">
        <f t="shared" si="1"/>
        <v>3993280.1799999988</v>
      </c>
    </row>
    <row r="102" spans="1:26" x14ac:dyDescent="0.25">
      <c r="A102" s="7" t="s">
        <v>125</v>
      </c>
      <c r="B102" s="7" t="s">
        <v>126</v>
      </c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>
        <v>3883.9400000000005</v>
      </c>
      <c r="U102" s="8">
        <v>3905.1699999999996</v>
      </c>
      <c r="V102" s="8">
        <v>5196.3600000000006</v>
      </c>
      <c r="W102" s="8">
        <v>7162.97</v>
      </c>
      <c r="X102" s="8">
        <v>52955.930000000008</v>
      </c>
      <c r="Y102" s="8">
        <v>396332.6300000007</v>
      </c>
      <c r="Z102" s="13">
        <f t="shared" si="1"/>
        <v>469437.0000000007</v>
      </c>
    </row>
    <row r="103" spans="1:26" ht="20.399999999999999" x14ac:dyDescent="0.25">
      <c r="A103" s="7" t="s">
        <v>125</v>
      </c>
      <c r="B103" s="7" t="s">
        <v>127</v>
      </c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>
        <v>950.73</v>
      </c>
      <c r="N103" s="8">
        <v>144.62</v>
      </c>
      <c r="O103" s="8">
        <v>1790.08</v>
      </c>
      <c r="P103" s="8">
        <v>657.65000000000009</v>
      </c>
      <c r="Q103" s="8">
        <v>538.84</v>
      </c>
      <c r="R103" s="8">
        <v>1013.44</v>
      </c>
      <c r="S103" s="8">
        <v>6560.1</v>
      </c>
      <c r="T103" s="8">
        <v>373.36</v>
      </c>
      <c r="U103" s="8">
        <v>1085</v>
      </c>
      <c r="V103" s="8">
        <v>22359.23</v>
      </c>
      <c r="W103" s="8">
        <v>12237.95</v>
      </c>
      <c r="X103" s="8">
        <v>41724.720000000008</v>
      </c>
      <c r="Y103" s="8">
        <v>341282.42</v>
      </c>
      <c r="Z103" s="13">
        <f t="shared" si="1"/>
        <v>430718.14</v>
      </c>
    </row>
    <row r="104" spans="1:26" x14ac:dyDescent="0.25">
      <c r="A104" s="2" t="s">
        <v>125</v>
      </c>
      <c r="B104" s="3" t="s">
        <v>48</v>
      </c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>
        <v>950.73</v>
      </c>
      <c r="N104" s="4">
        <v>144.62</v>
      </c>
      <c r="O104" s="4">
        <v>1790.08</v>
      </c>
      <c r="P104" s="4">
        <v>657.65000000000009</v>
      </c>
      <c r="Q104" s="4">
        <v>538.84</v>
      </c>
      <c r="R104" s="4">
        <v>1013.44</v>
      </c>
      <c r="S104" s="4">
        <v>6560.1</v>
      </c>
      <c r="T104" s="4">
        <v>4257.3000000000011</v>
      </c>
      <c r="U104" s="4">
        <v>4990.1699999999992</v>
      </c>
      <c r="V104" s="4">
        <v>27555.59</v>
      </c>
      <c r="W104" s="4">
        <v>19400.920000000002</v>
      </c>
      <c r="X104" s="4">
        <v>94680.650000000009</v>
      </c>
      <c r="Y104" s="4">
        <v>737615.04999999993</v>
      </c>
      <c r="Z104" s="13">
        <f t="shared" si="1"/>
        <v>900155.1399999999</v>
      </c>
    </row>
    <row r="105" spans="1:26" x14ac:dyDescent="0.25">
      <c r="A105" s="7" t="s">
        <v>128</v>
      </c>
      <c r="B105" s="7" t="s">
        <v>129</v>
      </c>
      <c r="C105" s="7"/>
      <c r="D105" s="8"/>
      <c r="E105" s="8"/>
      <c r="F105" s="8"/>
      <c r="G105" s="8"/>
      <c r="H105" s="8"/>
      <c r="I105" s="8"/>
      <c r="J105" s="8"/>
      <c r="K105" s="8">
        <v>-168.12</v>
      </c>
      <c r="L105" s="8"/>
      <c r="M105" s="8">
        <v>449.20000000000005</v>
      </c>
      <c r="N105" s="8"/>
      <c r="O105" s="8">
        <v>315.27</v>
      </c>
      <c r="P105" s="8">
        <v>3283.5600000000004</v>
      </c>
      <c r="Q105" s="8">
        <v>-3.3999999999999204</v>
      </c>
      <c r="R105" s="8"/>
      <c r="S105" s="8"/>
      <c r="T105" s="8">
        <v>29913.570000000003</v>
      </c>
      <c r="U105" s="8">
        <v>2520.3200000000002</v>
      </c>
      <c r="V105" s="8">
        <v>3612.7000000000003</v>
      </c>
      <c r="W105" s="8">
        <v>1451.13</v>
      </c>
      <c r="X105" s="8">
        <v>190447.12999999998</v>
      </c>
      <c r="Y105" s="8">
        <v>1048460.6300000001</v>
      </c>
      <c r="Z105" s="13">
        <f t="shared" si="1"/>
        <v>1280281.9900000002</v>
      </c>
    </row>
    <row r="106" spans="1:26" ht="20.399999999999999" x14ac:dyDescent="0.25">
      <c r="A106" s="7" t="s">
        <v>128</v>
      </c>
      <c r="B106" s="7" t="s">
        <v>130</v>
      </c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>
        <v>9794.48</v>
      </c>
      <c r="N106" s="8">
        <v>-25.27</v>
      </c>
      <c r="O106" s="8"/>
      <c r="P106" s="8">
        <v>1031.1099999999999</v>
      </c>
      <c r="Q106" s="8">
        <v>-14.940000000000001</v>
      </c>
      <c r="R106" s="8">
        <v>4726.6400000000003</v>
      </c>
      <c r="S106" s="8">
        <v>40693.74</v>
      </c>
      <c r="T106" s="8">
        <v>5595.2999999999993</v>
      </c>
      <c r="U106" s="8">
        <v>25469.029999999995</v>
      </c>
      <c r="V106" s="8">
        <v>9726.48</v>
      </c>
      <c r="W106" s="8">
        <v>9370.4000000000015</v>
      </c>
      <c r="X106" s="8">
        <v>11494.05</v>
      </c>
      <c r="Y106" s="8">
        <v>281778.99000000005</v>
      </c>
      <c r="Z106" s="13">
        <f t="shared" si="1"/>
        <v>399640.01000000007</v>
      </c>
    </row>
    <row r="107" spans="1:26" x14ac:dyDescent="0.25">
      <c r="A107" s="7" t="s">
        <v>128</v>
      </c>
      <c r="B107" s="7" t="s">
        <v>131</v>
      </c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>
        <v>1170.72</v>
      </c>
      <c r="O107" s="8">
        <v>-73.92</v>
      </c>
      <c r="P107" s="8"/>
      <c r="Q107" s="8"/>
      <c r="R107" s="8"/>
      <c r="S107" s="8"/>
      <c r="T107" s="8"/>
      <c r="U107" s="8"/>
      <c r="V107" s="8"/>
      <c r="W107" s="8">
        <v>36.369999999999997</v>
      </c>
      <c r="X107" s="8">
        <v>8.82</v>
      </c>
      <c r="Y107" s="8"/>
      <c r="Z107" s="13">
        <f t="shared" si="1"/>
        <v>1141.9899999999998</v>
      </c>
    </row>
    <row r="108" spans="1:26" x14ac:dyDescent="0.25">
      <c r="A108" s="2" t="s">
        <v>128</v>
      </c>
      <c r="B108" s="3" t="s">
        <v>48</v>
      </c>
      <c r="C108" s="3"/>
      <c r="D108" s="4"/>
      <c r="E108" s="4"/>
      <c r="F108" s="4"/>
      <c r="G108" s="4"/>
      <c r="H108" s="4"/>
      <c r="I108" s="4"/>
      <c r="J108" s="4"/>
      <c r="K108" s="4">
        <v>-168.12</v>
      </c>
      <c r="L108" s="4"/>
      <c r="M108" s="4">
        <v>10243.68</v>
      </c>
      <c r="N108" s="4">
        <v>1145.45</v>
      </c>
      <c r="O108" s="4">
        <v>241.34999999999997</v>
      </c>
      <c r="P108" s="4">
        <v>4314.67</v>
      </c>
      <c r="Q108" s="4">
        <v>-18.339999999999918</v>
      </c>
      <c r="R108" s="4">
        <v>4726.6400000000003</v>
      </c>
      <c r="S108" s="4">
        <v>40693.74</v>
      </c>
      <c r="T108" s="4">
        <v>35508.87000000001</v>
      </c>
      <c r="U108" s="4">
        <v>27989.349999999995</v>
      </c>
      <c r="V108" s="4">
        <v>13339.18</v>
      </c>
      <c r="W108" s="4">
        <v>10857.9</v>
      </c>
      <c r="X108" s="4">
        <v>201949.99999999997</v>
      </c>
      <c r="Y108" s="4">
        <v>1330239.620000001</v>
      </c>
      <c r="Z108" s="13">
        <f t="shared" si="1"/>
        <v>1681063.9900000012</v>
      </c>
    </row>
    <row r="109" spans="1:26" x14ac:dyDescent="0.25">
      <c r="A109" s="7" t="s">
        <v>132</v>
      </c>
      <c r="B109" s="7" t="s">
        <v>133</v>
      </c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>
        <v>102.85</v>
      </c>
      <c r="N109" s="8">
        <v>-5375.92</v>
      </c>
      <c r="O109" s="8">
        <v>-1077.8800000000001</v>
      </c>
      <c r="P109" s="8">
        <v>1596.87</v>
      </c>
      <c r="Q109" s="8">
        <v>983.94</v>
      </c>
      <c r="R109" s="8"/>
      <c r="S109" s="8"/>
      <c r="T109" s="8"/>
      <c r="U109" s="8">
        <v>9932.5299999999988</v>
      </c>
      <c r="V109" s="8">
        <v>44284.2</v>
      </c>
      <c r="W109" s="8">
        <v>14272.400000000005</v>
      </c>
      <c r="X109" s="8">
        <v>64426.000000000044</v>
      </c>
      <c r="Y109" s="8">
        <v>735400.74999999942</v>
      </c>
      <c r="Z109" s="13">
        <f t="shared" si="1"/>
        <v>864545.73999999953</v>
      </c>
    </row>
    <row r="110" spans="1:26" ht="20.399999999999999" x14ac:dyDescent="0.25">
      <c r="A110" s="7" t="s">
        <v>132</v>
      </c>
      <c r="B110" s="7" t="s">
        <v>134</v>
      </c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>
        <v>401.68</v>
      </c>
      <c r="O110" s="8">
        <v>154.96</v>
      </c>
      <c r="P110" s="8"/>
      <c r="Q110" s="8"/>
      <c r="R110" s="8"/>
      <c r="S110" s="8">
        <v>5999.29</v>
      </c>
      <c r="T110" s="8">
        <v>7430.18</v>
      </c>
      <c r="U110" s="8">
        <v>8594.5999999999985</v>
      </c>
      <c r="V110" s="8">
        <v>93.600000000000009</v>
      </c>
      <c r="W110" s="8">
        <v>19356.62</v>
      </c>
      <c r="X110" s="8">
        <v>2922.56</v>
      </c>
      <c r="Y110" s="8">
        <v>391071.79000000015</v>
      </c>
      <c r="Z110" s="13">
        <f t="shared" si="1"/>
        <v>436025.28000000014</v>
      </c>
    </row>
    <row r="111" spans="1:26" x14ac:dyDescent="0.25">
      <c r="A111" s="7" t="s">
        <v>132</v>
      </c>
      <c r="B111" s="7" t="s">
        <v>135</v>
      </c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>
        <v>-30</v>
      </c>
      <c r="O111" s="8">
        <v>-593.99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13">
        <f t="shared" si="1"/>
        <v>-623.99</v>
      </c>
    </row>
    <row r="112" spans="1:26" x14ac:dyDescent="0.25">
      <c r="A112" s="7" t="s">
        <v>132</v>
      </c>
      <c r="B112" s="7" t="s">
        <v>136</v>
      </c>
      <c r="C112" s="7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>
        <v>985.51</v>
      </c>
      <c r="Q112" s="8">
        <v>11321.51</v>
      </c>
      <c r="R112" s="8"/>
      <c r="S112" s="8"/>
      <c r="T112" s="8"/>
      <c r="U112" s="8"/>
      <c r="V112" s="8"/>
      <c r="W112" s="8"/>
      <c r="X112" s="8"/>
      <c r="Y112" s="8"/>
      <c r="Z112" s="13">
        <f t="shared" si="1"/>
        <v>12307.02</v>
      </c>
    </row>
    <row r="113" spans="1:26" x14ac:dyDescent="0.25">
      <c r="A113" s="2" t="s">
        <v>132</v>
      </c>
      <c r="B113" s="3" t="s">
        <v>48</v>
      </c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>
        <v>102.85</v>
      </c>
      <c r="N113" s="4">
        <v>-5004.24</v>
      </c>
      <c r="O113" s="4">
        <v>-1516.91</v>
      </c>
      <c r="P113" s="4">
        <v>2582.38</v>
      </c>
      <c r="Q113" s="4">
        <v>12305.45</v>
      </c>
      <c r="R113" s="4"/>
      <c r="S113" s="4">
        <v>5999.29</v>
      </c>
      <c r="T113" s="4">
        <v>7430.18</v>
      </c>
      <c r="U113" s="4">
        <v>18527.129999999997</v>
      </c>
      <c r="V113" s="4">
        <v>44377.799999999996</v>
      </c>
      <c r="W113" s="4">
        <v>33629.019999999997</v>
      </c>
      <c r="X113" s="4">
        <v>67348.560000000056</v>
      </c>
      <c r="Y113" s="4">
        <v>1126472.5400000003</v>
      </c>
      <c r="Z113" s="13">
        <f t="shared" si="1"/>
        <v>1312254.0500000003</v>
      </c>
    </row>
    <row r="114" spans="1:26" x14ac:dyDescent="0.25">
      <c r="A114" s="7" t="s">
        <v>137</v>
      </c>
      <c r="B114" s="7" t="s">
        <v>138</v>
      </c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>
        <v>1156.06</v>
      </c>
      <c r="S114" s="8">
        <v>-62.25</v>
      </c>
      <c r="T114" s="8">
        <v>2107.0500000000002</v>
      </c>
      <c r="U114" s="8">
        <v>749.72000000000014</v>
      </c>
      <c r="V114" s="8">
        <v>45631.420000000006</v>
      </c>
      <c r="W114" s="8">
        <v>8776.19</v>
      </c>
      <c r="X114" s="8">
        <v>5670.8</v>
      </c>
      <c r="Y114" s="8">
        <v>1036123.3300000011</v>
      </c>
      <c r="Z114" s="13">
        <f t="shared" si="1"/>
        <v>1100152.3200000012</v>
      </c>
    </row>
    <row r="115" spans="1:26" ht="20.399999999999999" x14ac:dyDescent="0.25">
      <c r="A115" s="7" t="s">
        <v>137</v>
      </c>
      <c r="B115" s="7" t="s">
        <v>139</v>
      </c>
      <c r="C115" s="7"/>
      <c r="D115" s="8"/>
      <c r="E115" s="8"/>
      <c r="F115" s="8"/>
      <c r="G115" s="8"/>
      <c r="H115" s="8"/>
      <c r="I115" s="8"/>
      <c r="J115" s="8"/>
      <c r="K115" s="8">
        <v>823.29</v>
      </c>
      <c r="L115" s="8">
        <v>3275.89</v>
      </c>
      <c r="M115" s="8">
        <v>2967.1400000000003</v>
      </c>
      <c r="N115" s="8">
        <v>56973.61</v>
      </c>
      <c r="O115" s="8">
        <v>13677.880000000001</v>
      </c>
      <c r="P115" s="8">
        <v>873.31000000000017</v>
      </c>
      <c r="Q115" s="8">
        <v>188.26</v>
      </c>
      <c r="R115" s="8"/>
      <c r="S115" s="8"/>
      <c r="T115" s="8"/>
      <c r="U115" s="8"/>
      <c r="V115" s="8">
        <v>80</v>
      </c>
      <c r="W115" s="8"/>
      <c r="X115" s="8"/>
      <c r="Y115" s="8"/>
      <c r="Z115" s="13">
        <f t="shared" si="1"/>
        <v>78859.37999999999</v>
      </c>
    </row>
    <row r="116" spans="1:26" ht="20.399999999999999" x14ac:dyDescent="0.25">
      <c r="A116" s="7" t="s">
        <v>137</v>
      </c>
      <c r="B116" s="7" t="s">
        <v>140</v>
      </c>
      <c r="C116" s="7"/>
      <c r="D116" s="8"/>
      <c r="E116" s="8"/>
      <c r="F116" s="8"/>
      <c r="G116" s="8"/>
      <c r="H116" s="8"/>
      <c r="I116" s="8"/>
      <c r="J116" s="8"/>
      <c r="K116" s="8">
        <v>8846.3100000000013</v>
      </c>
      <c r="L116" s="8">
        <v>2558.66</v>
      </c>
      <c r="M116" s="8">
        <v>3906.94</v>
      </c>
      <c r="N116" s="8">
        <v>765.6</v>
      </c>
      <c r="O116" s="8">
        <v>9780.2900000000009</v>
      </c>
      <c r="P116" s="8">
        <v>147.15</v>
      </c>
      <c r="Q116" s="8">
        <v>483.06</v>
      </c>
      <c r="R116" s="8">
        <v>9069.27</v>
      </c>
      <c r="S116" s="8">
        <v>196.58</v>
      </c>
      <c r="T116" s="8">
        <v>7566.5199999999995</v>
      </c>
      <c r="U116" s="8">
        <v>9514.18</v>
      </c>
      <c r="V116" s="8">
        <v>2893.05</v>
      </c>
      <c r="W116" s="8">
        <v>89827.61</v>
      </c>
      <c r="X116" s="8">
        <v>46087.03</v>
      </c>
      <c r="Y116" s="8">
        <v>650598.74999999965</v>
      </c>
      <c r="Z116" s="13">
        <f t="shared" si="1"/>
        <v>842240.99999999965</v>
      </c>
    </row>
    <row r="117" spans="1:26" x14ac:dyDescent="0.25">
      <c r="A117" s="2" t="s">
        <v>137</v>
      </c>
      <c r="B117" s="3" t="s">
        <v>48</v>
      </c>
      <c r="C117" s="3"/>
      <c r="D117" s="4"/>
      <c r="E117" s="4"/>
      <c r="F117" s="4"/>
      <c r="G117" s="4"/>
      <c r="H117" s="4"/>
      <c r="I117" s="4"/>
      <c r="J117" s="4"/>
      <c r="K117" s="4">
        <v>9669.6</v>
      </c>
      <c r="L117" s="4">
        <v>5834.55</v>
      </c>
      <c r="M117" s="4">
        <v>6874.08</v>
      </c>
      <c r="N117" s="4">
        <v>57739.210000000006</v>
      </c>
      <c r="O117" s="4">
        <v>23458.170000000006</v>
      </c>
      <c r="P117" s="4">
        <v>1020.4600000000002</v>
      </c>
      <c r="Q117" s="4">
        <v>671.32</v>
      </c>
      <c r="R117" s="4">
        <v>10225.33</v>
      </c>
      <c r="S117" s="4">
        <v>134.33000000000001</v>
      </c>
      <c r="T117" s="4">
        <v>9673.5699999999979</v>
      </c>
      <c r="U117" s="4">
        <v>10263.9</v>
      </c>
      <c r="V117" s="4">
        <v>48604.470000000008</v>
      </c>
      <c r="W117" s="4">
        <v>98603.799999999988</v>
      </c>
      <c r="X117" s="4">
        <v>51757.829999999994</v>
      </c>
      <c r="Y117" s="4">
        <v>1686722.0800000031</v>
      </c>
      <c r="Z117" s="13">
        <f t="shared" si="1"/>
        <v>2021252.7000000032</v>
      </c>
    </row>
    <row r="118" spans="1:26" x14ac:dyDescent="0.25">
      <c r="A118" s="7" t="s">
        <v>141</v>
      </c>
      <c r="B118" s="7" t="s">
        <v>142</v>
      </c>
      <c r="C118" s="7"/>
      <c r="D118" s="8"/>
      <c r="E118" s="8"/>
      <c r="F118" s="8"/>
      <c r="G118" s="8"/>
      <c r="H118" s="8"/>
      <c r="I118" s="8"/>
      <c r="J118" s="8"/>
      <c r="K118" s="8"/>
      <c r="L118" s="8"/>
      <c r="M118" s="8">
        <v>1274.45</v>
      </c>
      <c r="N118" s="8"/>
      <c r="O118" s="8"/>
      <c r="P118" s="8"/>
      <c r="Q118" s="8"/>
      <c r="R118" s="8"/>
      <c r="S118" s="8">
        <v>-42.18</v>
      </c>
      <c r="T118" s="8">
        <v>24071.560000000005</v>
      </c>
      <c r="U118" s="8">
        <v>2770.01</v>
      </c>
      <c r="V118" s="8">
        <v>20011.61</v>
      </c>
      <c r="W118" s="8">
        <v>1622.1900000000003</v>
      </c>
      <c r="X118" s="8">
        <v>14936.32</v>
      </c>
      <c r="Y118" s="8">
        <v>613918.89000000083</v>
      </c>
      <c r="Z118" s="13">
        <f t="shared" si="1"/>
        <v>678562.85000000079</v>
      </c>
    </row>
    <row r="119" spans="1:26" ht="20.399999999999999" x14ac:dyDescent="0.25">
      <c r="A119" s="7" t="s">
        <v>141</v>
      </c>
      <c r="B119" s="7" t="s">
        <v>143</v>
      </c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>
        <v>1705.19</v>
      </c>
      <c r="N119" s="8"/>
      <c r="O119" s="8">
        <v>3114.7</v>
      </c>
      <c r="P119" s="8">
        <v>925.12000000000012</v>
      </c>
      <c r="Q119" s="8"/>
      <c r="R119" s="8">
        <v>13045.66</v>
      </c>
      <c r="S119" s="8">
        <v>7286.5099999999984</v>
      </c>
      <c r="T119" s="8">
        <v>730</v>
      </c>
      <c r="U119" s="8">
        <v>24707.85</v>
      </c>
      <c r="V119" s="8">
        <v>13276.27</v>
      </c>
      <c r="W119" s="8">
        <v>16618.650000000001</v>
      </c>
      <c r="X119" s="8">
        <v>33888.69</v>
      </c>
      <c r="Y119" s="8">
        <v>311807.2</v>
      </c>
      <c r="Z119" s="13">
        <f t="shared" si="1"/>
        <v>427105.84</v>
      </c>
    </row>
    <row r="120" spans="1:26" x14ac:dyDescent="0.25">
      <c r="A120" s="7" t="s">
        <v>141</v>
      </c>
      <c r="B120" s="7" t="s">
        <v>144</v>
      </c>
      <c r="C120" s="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>
        <v>-28.78</v>
      </c>
      <c r="O120" s="8"/>
      <c r="P120" s="8"/>
      <c r="Q120" s="8"/>
      <c r="R120" s="8">
        <v>517.39</v>
      </c>
      <c r="S120" s="8">
        <v>534.08000000000004</v>
      </c>
      <c r="T120" s="8"/>
      <c r="U120" s="8"/>
      <c r="V120" s="8"/>
      <c r="W120" s="8"/>
      <c r="X120" s="8"/>
      <c r="Y120" s="8">
        <v>8235</v>
      </c>
      <c r="Z120" s="13">
        <f t="shared" si="1"/>
        <v>9257.69</v>
      </c>
    </row>
    <row r="121" spans="1:26" x14ac:dyDescent="0.25">
      <c r="A121" s="2" t="s">
        <v>141</v>
      </c>
      <c r="B121" s="3" t="s">
        <v>48</v>
      </c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>
        <v>2979.64</v>
      </c>
      <c r="N121" s="4">
        <v>-28.78</v>
      </c>
      <c r="O121" s="4">
        <v>3114.7</v>
      </c>
      <c r="P121" s="4">
        <v>925.12000000000012</v>
      </c>
      <c r="Q121" s="4"/>
      <c r="R121" s="4">
        <v>13563.050000000001</v>
      </c>
      <c r="S121" s="4">
        <v>7778.41</v>
      </c>
      <c r="T121" s="4">
        <v>24801.560000000005</v>
      </c>
      <c r="U121" s="4">
        <v>27477.86</v>
      </c>
      <c r="V121" s="4">
        <v>33287.879999999997</v>
      </c>
      <c r="W121" s="4">
        <v>18240.840000000004</v>
      </c>
      <c r="X121" s="4">
        <v>48825.010000000009</v>
      </c>
      <c r="Y121" s="4">
        <v>933961.0900000002</v>
      </c>
      <c r="Z121" s="13">
        <f t="shared" si="1"/>
        <v>1114926.3800000001</v>
      </c>
    </row>
    <row r="122" spans="1:26" x14ac:dyDescent="0.25">
      <c r="A122" s="7" t="s">
        <v>145</v>
      </c>
      <c r="B122" s="7" t="s">
        <v>146</v>
      </c>
      <c r="C122" s="7"/>
      <c r="D122" s="8"/>
      <c r="E122" s="8"/>
      <c r="F122" s="8"/>
      <c r="G122" s="8"/>
      <c r="H122" s="8">
        <v>17757.080000000002</v>
      </c>
      <c r="I122" s="8"/>
      <c r="J122" s="8"/>
      <c r="K122" s="8"/>
      <c r="L122" s="8"/>
      <c r="M122" s="8"/>
      <c r="N122" s="8"/>
      <c r="O122" s="8"/>
      <c r="P122" s="8">
        <v>41590.5</v>
      </c>
      <c r="Q122" s="8"/>
      <c r="R122" s="8"/>
      <c r="S122" s="8"/>
      <c r="T122" s="8"/>
      <c r="U122" s="8">
        <v>2960.66</v>
      </c>
      <c r="V122" s="8">
        <v>493.36</v>
      </c>
      <c r="W122" s="8">
        <v>502.2600000000001</v>
      </c>
      <c r="X122" s="8">
        <v>5557.26</v>
      </c>
      <c r="Y122" s="8">
        <v>1038836.9600000001</v>
      </c>
      <c r="Z122" s="13">
        <f t="shared" si="1"/>
        <v>1107698.08</v>
      </c>
    </row>
    <row r="123" spans="1:26" ht="20.399999999999999" x14ac:dyDescent="0.25">
      <c r="A123" s="7" t="s">
        <v>145</v>
      </c>
      <c r="B123" s="7" t="s">
        <v>147</v>
      </c>
      <c r="C123" s="7"/>
      <c r="D123" s="8"/>
      <c r="E123" s="8"/>
      <c r="F123" s="8"/>
      <c r="G123" s="8"/>
      <c r="H123" s="8"/>
      <c r="I123" s="8"/>
      <c r="J123" s="8"/>
      <c r="K123" s="8"/>
      <c r="L123" s="8">
        <v>3727.15</v>
      </c>
      <c r="M123" s="8">
        <v>19092.66</v>
      </c>
      <c r="N123" s="8"/>
      <c r="O123" s="8"/>
      <c r="P123" s="8"/>
      <c r="Q123" s="8">
        <v>3446.3500000000004</v>
      </c>
      <c r="R123" s="8">
        <v>6019.79</v>
      </c>
      <c r="S123" s="8">
        <v>406</v>
      </c>
      <c r="T123" s="8">
        <v>1283.0400000000002</v>
      </c>
      <c r="U123" s="8">
        <v>767.83999999999992</v>
      </c>
      <c r="V123" s="8">
        <v>852.02</v>
      </c>
      <c r="W123" s="8"/>
      <c r="X123" s="8">
        <v>20077</v>
      </c>
      <c r="Y123" s="8">
        <v>90731.510000000009</v>
      </c>
      <c r="Z123" s="13">
        <f t="shared" si="1"/>
        <v>146403.36000000002</v>
      </c>
    </row>
    <row r="124" spans="1:26" x14ac:dyDescent="0.25">
      <c r="A124" s="2" t="s">
        <v>145</v>
      </c>
      <c r="B124" s="3" t="s">
        <v>48</v>
      </c>
      <c r="C124" s="3"/>
      <c r="D124" s="4"/>
      <c r="E124" s="4"/>
      <c r="F124" s="4"/>
      <c r="G124" s="4"/>
      <c r="H124" s="4">
        <v>17757.080000000002</v>
      </c>
      <c r="I124" s="4"/>
      <c r="J124" s="4"/>
      <c r="K124" s="4"/>
      <c r="L124" s="4">
        <v>3727.15</v>
      </c>
      <c r="M124" s="4">
        <v>19092.66</v>
      </c>
      <c r="N124" s="4"/>
      <c r="O124" s="4"/>
      <c r="P124" s="4">
        <v>41590.5</v>
      </c>
      <c r="Q124" s="4">
        <v>3446.3500000000004</v>
      </c>
      <c r="R124" s="4">
        <v>6019.79</v>
      </c>
      <c r="S124" s="4">
        <v>406</v>
      </c>
      <c r="T124" s="4">
        <v>1283.0400000000002</v>
      </c>
      <c r="U124" s="4">
        <v>3728.5</v>
      </c>
      <c r="V124" s="4">
        <v>1345.38</v>
      </c>
      <c r="W124" s="4">
        <v>502.2600000000001</v>
      </c>
      <c r="X124" s="4">
        <v>25634.260000000002</v>
      </c>
      <c r="Y124" s="4">
        <v>1129568.4700000021</v>
      </c>
      <c r="Z124" s="13">
        <f t="shared" si="1"/>
        <v>1254101.440000002</v>
      </c>
    </row>
    <row r="125" spans="1:26" x14ac:dyDescent="0.25">
      <c r="A125" s="7" t="s">
        <v>148</v>
      </c>
      <c r="B125" s="7" t="s">
        <v>149</v>
      </c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>
        <v>2700.7200000000003</v>
      </c>
      <c r="N125" s="8"/>
      <c r="O125" s="8"/>
      <c r="P125" s="8">
        <v>79.2</v>
      </c>
      <c r="Q125" s="8"/>
      <c r="R125" s="8"/>
      <c r="S125" s="8">
        <v>822.80000000000007</v>
      </c>
      <c r="T125" s="8"/>
      <c r="U125" s="8">
        <v>47461.79</v>
      </c>
      <c r="V125" s="8"/>
      <c r="W125" s="8"/>
      <c r="X125" s="8">
        <v>14832.9</v>
      </c>
      <c r="Y125" s="8">
        <v>117709.61</v>
      </c>
      <c r="Z125" s="13">
        <f t="shared" si="1"/>
        <v>183607.02000000002</v>
      </c>
    </row>
    <row r="126" spans="1:26" x14ac:dyDescent="0.25">
      <c r="A126" s="2" t="s">
        <v>148</v>
      </c>
      <c r="B126" s="3" t="s">
        <v>48</v>
      </c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>
        <v>2700.7200000000003</v>
      </c>
      <c r="N126" s="4"/>
      <c r="O126" s="4"/>
      <c r="P126" s="4">
        <v>79.2</v>
      </c>
      <c r="Q126" s="4"/>
      <c r="R126" s="4"/>
      <c r="S126" s="4">
        <v>822.80000000000007</v>
      </c>
      <c r="T126" s="4"/>
      <c r="U126" s="4">
        <v>47461.79</v>
      </c>
      <c r="V126" s="4"/>
      <c r="W126" s="4"/>
      <c r="X126" s="4">
        <v>14832.9</v>
      </c>
      <c r="Y126" s="4">
        <v>117709.61</v>
      </c>
      <c r="Z126" s="13">
        <f t="shared" si="1"/>
        <v>183607.02000000002</v>
      </c>
    </row>
    <row r="127" spans="1:26" x14ac:dyDescent="0.25">
      <c r="A127" s="7" t="s">
        <v>150</v>
      </c>
      <c r="B127" s="7" t="s">
        <v>151</v>
      </c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>
        <v>2008.0900000000001</v>
      </c>
      <c r="O127" s="8">
        <v>32000</v>
      </c>
      <c r="P127" s="8"/>
      <c r="Q127" s="8"/>
      <c r="R127" s="8">
        <v>541.80999999999995</v>
      </c>
      <c r="S127" s="8">
        <v>1484</v>
      </c>
      <c r="T127" s="8"/>
      <c r="U127" s="8">
        <v>5249.42</v>
      </c>
      <c r="V127" s="8">
        <v>2026.3300000000002</v>
      </c>
      <c r="W127" s="8">
        <v>5218.16</v>
      </c>
      <c r="X127" s="8">
        <v>25309.940000000002</v>
      </c>
      <c r="Y127" s="8">
        <v>105624.49000000002</v>
      </c>
      <c r="Z127" s="13">
        <f t="shared" si="1"/>
        <v>179462.24000000002</v>
      </c>
    </row>
    <row r="128" spans="1:26" x14ac:dyDescent="0.25">
      <c r="A128" s="2" t="s">
        <v>150</v>
      </c>
      <c r="B128" s="3" t="s">
        <v>48</v>
      </c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>
        <v>2008.0900000000001</v>
      </c>
      <c r="O128" s="4">
        <v>32000</v>
      </c>
      <c r="P128" s="4"/>
      <c r="Q128" s="4"/>
      <c r="R128" s="4">
        <v>541.80999999999995</v>
      </c>
      <c r="S128" s="4">
        <v>1484</v>
      </c>
      <c r="T128" s="4"/>
      <c r="U128" s="4">
        <v>5249.42</v>
      </c>
      <c r="V128" s="4">
        <v>2026.3300000000002</v>
      </c>
      <c r="W128" s="4">
        <v>5218.16</v>
      </c>
      <c r="X128" s="4">
        <v>25309.940000000002</v>
      </c>
      <c r="Y128" s="4">
        <v>105624.49000000002</v>
      </c>
      <c r="Z128" s="13">
        <f t="shared" ref="Z128:Z166" si="2">+SUM(D128:Y128)</f>
        <v>179462.24000000002</v>
      </c>
    </row>
    <row r="129" spans="1:26" x14ac:dyDescent="0.25">
      <c r="A129" s="7" t="s">
        <v>152</v>
      </c>
      <c r="B129" s="7" t="s">
        <v>153</v>
      </c>
      <c r="C129" s="7"/>
      <c r="D129" s="8"/>
      <c r="E129" s="8"/>
      <c r="F129" s="8"/>
      <c r="G129" s="8"/>
      <c r="H129" s="8"/>
      <c r="I129" s="8"/>
      <c r="J129" s="8"/>
      <c r="K129" s="8">
        <v>684</v>
      </c>
      <c r="L129" s="8"/>
      <c r="M129" s="8">
        <v>2526.12</v>
      </c>
      <c r="N129" s="8">
        <v>1717.59</v>
      </c>
      <c r="O129" s="8">
        <v>540</v>
      </c>
      <c r="P129" s="8">
        <v>442287.43999999983</v>
      </c>
      <c r="Q129" s="8"/>
      <c r="R129" s="8"/>
      <c r="S129" s="8"/>
      <c r="T129" s="8">
        <v>9028</v>
      </c>
      <c r="U129" s="8">
        <v>-684</v>
      </c>
      <c r="V129" s="8"/>
      <c r="W129" s="8">
        <v>-42.090000000000032</v>
      </c>
      <c r="X129" s="8">
        <v>22941.66</v>
      </c>
      <c r="Y129" s="8">
        <v>761016.02999999968</v>
      </c>
      <c r="Z129" s="13">
        <f t="shared" si="2"/>
        <v>1240014.7499999995</v>
      </c>
    </row>
    <row r="130" spans="1:26" x14ac:dyDescent="0.25">
      <c r="A130" s="7" t="s">
        <v>152</v>
      </c>
      <c r="B130" s="7" t="s">
        <v>154</v>
      </c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>
        <v>1885.56</v>
      </c>
      <c r="Q130" s="8"/>
      <c r="R130" s="8"/>
      <c r="S130" s="8"/>
      <c r="T130" s="8"/>
      <c r="U130" s="8"/>
      <c r="V130" s="8"/>
      <c r="W130" s="8"/>
      <c r="X130" s="8"/>
      <c r="Y130" s="8"/>
      <c r="Z130" s="13">
        <f t="shared" si="2"/>
        <v>1885.56</v>
      </c>
    </row>
    <row r="131" spans="1:26" ht="20.399999999999999" x14ac:dyDescent="0.25">
      <c r="A131" s="7" t="s">
        <v>152</v>
      </c>
      <c r="B131" s="7" t="s">
        <v>155</v>
      </c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>
        <v>-9027.2800000000007</v>
      </c>
      <c r="O131" s="8">
        <v>7235.1900000000005</v>
      </c>
      <c r="P131" s="8">
        <v>74461.5</v>
      </c>
      <c r="Q131" s="8">
        <v>-1021.5</v>
      </c>
      <c r="R131" s="8"/>
      <c r="S131" s="8">
        <v>-116.28</v>
      </c>
      <c r="T131" s="8">
        <v>-3.47</v>
      </c>
      <c r="U131" s="8">
        <v>188.1</v>
      </c>
      <c r="V131" s="8">
        <v>45831.090000000011</v>
      </c>
      <c r="W131" s="8">
        <v>70874.489999999991</v>
      </c>
      <c r="X131" s="8">
        <v>8729.6200000000008</v>
      </c>
      <c r="Y131" s="8">
        <v>3865695.7000000048</v>
      </c>
      <c r="Z131" s="13">
        <f t="shared" si="2"/>
        <v>4062847.1600000048</v>
      </c>
    </row>
    <row r="132" spans="1:26" x14ac:dyDescent="0.25">
      <c r="A132" s="2" t="s">
        <v>152</v>
      </c>
      <c r="B132" s="3" t="s">
        <v>48</v>
      </c>
      <c r="C132" s="3"/>
      <c r="D132" s="4"/>
      <c r="E132" s="4"/>
      <c r="F132" s="4"/>
      <c r="G132" s="4"/>
      <c r="H132" s="4"/>
      <c r="I132" s="4"/>
      <c r="J132" s="4"/>
      <c r="K132" s="4">
        <v>684</v>
      </c>
      <c r="L132" s="4"/>
      <c r="M132" s="4">
        <v>2526.12</v>
      </c>
      <c r="N132" s="4">
        <v>-7309.6900000000005</v>
      </c>
      <c r="O132" s="4">
        <v>7775.1900000000005</v>
      </c>
      <c r="P132" s="4">
        <v>518634.49999999977</v>
      </c>
      <c r="Q132" s="4">
        <v>-1021.5</v>
      </c>
      <c r="R132" s="4"/>
      <c r="S132" s="4">
        <v>-116.28</v>
      </c>
      <c r="T132" s="4">
        <v>9024.5300000000007</v>
      </c>
      <c r="U132" s="4">
        <v>-495.9</v>
      </c>
      <c r="V132" s="4">
        <v>45831.090000000011</v>
      </c>
      <c r="W132" s="4">
        <v>70832.400000000009</v>
      </c>
      <c r="X132" s="4">
        <v>31671.280000000006</v>
      </c>
      <c r="Y132" s="4">
        <v>4626711.730000007</v>
      </c>
      <c r="Z132" s="13">
        <f t="shared" si="2"/>
        <v>5304747.4700000063</v>
      </c>
    </row>
    <row r="133" spans="1:26" x14ac:dyDescent="0.25">
      <c r="A133" s="7" t="s">
        <v>156</v>
      </c>
      <c r="B133" s="7" t="s">
        <v>157</v>
      </c>
      <c r="C133" s="7"/>
      <c r="D133" s="8"/>
      <c r="E133" s="8"/>
      <c r="F133" s="8"/>
      <c r="G133" s="8"/>
      <c r="H133" s="8"/>
      <c r="I133" s="8"/>
      <c r="J133" s="8"/>
      <c r="K133" s="8">
        <v>935.63</v>
      </c>
      <c r="L133" s="8"/>
      <c r="M133" s="8"/>
      <c r="N133" s="8"/>
      <c r="O133" s="8">
        <v>7645.34</v>
      </c>
      <c r="P133" s="8">
        <v>19672.2</v>
      </c>
      <c r="Q133" s="8"/>
      <c r="R133" s="8"/>
      <c r="S133" s="8"/>
      <c r="T133" s="8"/>
      <c r="U133" s="8"/>
      <c r="V133" s="8">
        <v>653.31000000000006</v>
      </c>
      <c r="W133" s="8">
        <v>122</v>
      </c>
      <c r="X133" s="8">
        <v>99240.78</v>
      </c>
      <c r="Y133" s="8">
        <v>283520.54000000004</v>
      </c>
      <c r="Z133" s="13">
        <f t="shared" si="2"/>
        <v>411789.80000000005</v>
      </c>
    </row>
    <row r="134" spans="1:26" ht="20.399999999999999" x14ac:dyDescent="0.25">
      <c r="A134" s="7" t="s">
        <v>156</v>
      </c>
      <c r="B134" s="7" t="s">
        <v>158</v>
      </c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>
        <v>1785.6000000000001</v>
      </c>
      <c r="Q134" s="8"/>
      <c r="R134" s="8">
        <v>779.61</v>
      </c>
      <c r="S134" s="8"/>
      <c r="T134" s="8"/>
      <c r="U134" s="8">
        <v>8167.34</v>
      </c>
      <c r="V134" s="8">
        <v>4822.22</v>
      </c>
      <c r="W134" s="8">
        <v>8232.74</v>
      </c>
      <c r="X134" s="8">
        <v>302.19</v>
      </c>
      <c r="Y134" s="8">
        <v>901756.43999999983</v>
      </c>
      <c r="Z134" s="13">
        <f t="shared" si="2"/>
        <v>925846.13999999978</v>
      </c>
    </row>
    <row r="135" spans="1:26" x14ac:dyDescent="0.25">
      <c r="A135" s="7" t="s">
        <v>156</v>
      </c>
      <c r="B135" s="7" t="s">
        <v>159</v>
      </c>
      <c r="C135" s="7"/>
      <c r="D135" s="8"/>
      <c r="E135" s="8"/>
      <c r="F135" s="8"/>
      <c r="G135" s="8"/>
      <c r="H135" s="8"/>
      <c r="I135" s="8"/>
      <c r="J135" s="8">
        <v>-3909.11</v>
      </c>
      <c r="K135" s="8">
        <v>9411.27</v>
      </c>
      <c r="L135" s="8">
        <v>18267.41</v>
      </c>
      <c r="M135" s="8">
        <v>18922.350000000002</v>
      </c>
      <c r="N135" s="8">
        <v>25096.31</v>
      </c>
      <c r="O135" s="8">
        <v>7981.0100000000011</v>
      </c>
      <c r="P135" s="8">
        <v>129335.76999999997</v>
      </c>
      <c r="Q135" s="8">
        <v>19546.310000000001</v>
      </c>
      <c r="R135" s="8">
        <v>43707.700000000004</v>
      </c>
      <c r="S135" s="8">
        <v>68645.219999999987</v>
      </c>
      <c r="T135" s="8">
        <v>72509.590000000011</v>
      </c>
      <c r="U135" s="8">
        <v>1535.0900000000001</v>
      </c>
      <c r="V135" s="8">
        <v>56267.029999999992</v>
      </c>
      <c r="W135" s="8">
        <v>26747.079999999998</v>
      </c>
      <c r="X135" s="8">
        <v>-193026.89999999997</v>
      </c>
      <c r="Y135" s="8">
        <v>6316974.0300000086</v>
      </c>
      <c r="Z135" s="13">
        <f t="shared" si="2"/>
        <v>6618010.1600000085</v>
      </c>
    </row>
    <row r="136" spans="1:26" x14ac:dyDescent="0.25">
      <c r="A136" s="7" t="s">
        <v>156</v>
      </c>
      <c r="B136" s="7" t="s">
        <v>160</v>
      </c>
      <c r="C136" s="7"/>
      <c r="D136" s="8"/>
      <c r="E136" s="8"/>
      <c r="F136" s="8"/>
      <c r="G136" s="8"/>
      <c r="H136" s="8"/>
      <c r="I136" s="8"/>
      <c r="J136" s="8"/>
      <c r="K136" s="8">
        <v>20799.36</v>
      </c>
      <c r="L136" s="8">
        <v>-8.69</v>
      </c>
      <c r="M136" s="8">
        <v>14292.66</v>
      </c>
      <c r="N136" s="8">
        <v>76891</v>
      </c>
      <c r="O136" s="8">
        <v>187772.26</v>
      </c>
      <c r="P136" s="8">
        <v>63508.499999999985</v>
      </c>
      <c r="Q136" s="8">
        <v>18335.52</v>
      </c>
      <c r="R136" s="8">
        <v>16967.320000000003</v>
      </c>
      <c r="S136" s="8">
        <v>26771.140000000007</v>
      </c>
      <c r="T136" s="8">
        <v>3529.4</v>
      </c>
      <c r="U136" s="8">
        <v>12948.73</v>
      </c>
      <c r="V136" s="8">
        <v>28339.920000000002</v>
      </c>
      <c r="W136" s="8">
        <v>-131407.19999999995</v>
      </c>
      <c r="X136" s="8">
        <v>95962.099999999977</v>
      </c>
      <c r="Y136" s="8">
        <v>1044241.7699999999</v>
      </c>
      <c r="Z136" s="13">
        <f t="shared" si="2"/>
        <v>1478943.79</v>
      </c>
    </row>
    <row r="137" spans="1:26" x14ac:dyDescent="0.25">
      <c r="A137" s="7" t="s">
        <v>156</v>
      </c>
      <c r="B137" s="7" t="s">
        <v>161</v>
      </c>
      <c r="C137" s="7"/>
      <c r="D137" s="8"/>
      <c r="E137" s="8"/>
      <c r="F137" s="8"/>
      <c r="G137" s="8"/>
      <c r="H137" s="8"/>
      <c r="I137" s="8"/>
      <c r="J137" s="8"/>
      <c r="K137" s="8">
        <v>321.75</v>
      </c>
      <c r="L137" s="8"/>
      <c r="M137" s="8"/>
      <c r="N137" s="8"/>
      <c r="O137" s="8"/>
      <c r="P137" s="8">
        <v>2571.5500000000002</v>
      </c>
      <c r="Q137" s="8"/>
      <c r="R137" s="8"/>
      <c r="S137" s="8"/>
      <c r="T137" s="8"/>
      <c r="U137" s="8"/>
      <c r="V137" s="8"/>
      <c r="W137" s="8"/>
      <c r="X137" s="8"/>
      <c r="Y137" s="8"/>
      <c r="Z137" s="13">
        <f t="shared" si="2"/>
        <v>2893.3</v>
      </c>
    </row>
    <row r="138" spans="1:26" x14ac:dyDescent="0.25">
      <c r="A138" s="2" t="s">
        <v>156</v>
      </c>
      <c r="B138" s="3" t="s">
        <v>48</v>
      </c>
      <c r="C138" s="3"/>
      <c r="D138" s="4"/>
      <c r="E138" s="4"/>
      <c r="F138" s="4"/>
      <c r="G138" s="4"/>
      <c r="H138" s="4"/>
      <c r="I138" s="4"/>
      <c r="J138" s="4">
        <v>-3909.11</v>
      </c>
      <c r="K138" s="4">
        <v>31468.01</v>
      </c>
      <c r="L138" s="4">
        <v>18258.72</v>
      </c>
      <c r="M138" s="4">
        <v>33215.010000000009</v>
      </c>
      <c r="N138" s="4">
        <v>101987.31000000001</v>
      </c>
      <c r="O138" s="4">
        <v>203398.61000000002</v>
      </c>
      <c r="P138" s="4">
        <v>216873.61999999991</v>
      </c>
      <c r="Q138" s="4">
        <v>37881.83</v>
      </c>
      <c r="R138" s="4">
        <v>61454.629999999983</v>
      </c>
      <c r="S138" s="4">
        <v>95416.359999999986</v>
      </c>
      <c r="T138" s="4">
        <v>76038.990000000005</v>
      </c>
      <c r="U138" s="4">
        <v>22651.159999999996</v>
      </c>
      <c r="V138" s="4">
        <v>90082.48000000001</v>
      </c>
      <c r="W138" s="4">
        <v>-96305.379999999917</v>
      </c>
      <c r="X138" s="4">
        <v>2478.1700000000128</v>
      </c>
      <c r="Y138" s="4">
        <v>8546492.7800000012</v>
      </c>
      <c r="Z138" s="13">
        <f t="shared" si="2"/>
        <v>9437483.1900000013</v>
      </c>
    </row>
    <row r="139" spans="1:26" ht="20.399999999999999" x14ac:dyDescent="0.25">
      <c r="A139" s="7" t="s">
        <v>162</v>
      </c>
      <c r="B139" s="7" t="s">
        <v>163</v>
      </c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>
        <v>87010.900000000023</v>
      </c>
      <c r="Z139" s="13">
        <f t="shared" si="2"/>
        <v>87010.900000000023</v>
      </c>
    </row>
    <row r="140" spans="1:26" ht="20.399999999999999" x14ac:dyDescent="0.25">
      <c r="A140" s="7" t="s">
        <v>162</v>
      </c>
      <c r="B140" s="7" t="s">
        <v>164</v>
      </c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>
        <v>64.349999999999909</v>
      </c>
      <c r="O140" s="8"/>
      <c r="P140" s="8"/>
      <c r="Q140" s="8"/>
      <c r="R140" s="8"/>
      <c r="S140" s="8"/>
      <c r="T140" s="8"/>
      <c r="U140" s="8">
        <v>4095.54</v>
      </c>
      <c r="V140" s="8">
        <v>-3100.02</v>
      </c>
      <c r="W140" s="8"/>
      <c r="X140" s="8"/>
      <c r="Y140" s="8">
        <v>76998.880000000005</v>
      </c>
      <c r="Z140" s="13">
        <f t="shared" si="2"/>
        <v>78058.75</v>
      </c>
    </row>
    <row r="141" spans="1:26" ht="20.399999999999999" x14ac:dyDescent="0.25">
      <c r="A141" s="7" t="s">
        <v>162</v>
      </c>
      <c r="B141" s="7" t="s">
        <v>165</v>
      </c>
      <c r="C141" s="7"/>
      <c r="D141" s="8"/>
      <c r="E141" s="8"/>
      <c r="F141" s="8"/>
      <c r="G141" s="8"/>
      <c r="H141" s="8"/>
      <c r="I141" s="8"/>
      <c r="J141" s="8"/>
      <c r="K141" s="8">
        <v>15731.7</v>
      </c>
      <c r="L141" s="8"/>
      <c r="M141" s="8">
        <v>-539.64</v>
      </c>
      <c r="N141" s="8">
        <v>7184.3300000000008</v>
      </c>
      <c r="O141" s="8">
        <v>10927.33</v>
      </c>
      <c r="P141" s="8">
        <v>57890.930000000015</v>
      </c>
      <c r="Q141" s="8">
        <v>7570.37</v>
      </c>
      <c r="R141" s="8">
        <v>777.1</v>
      </c>
      <c r="S141" s="8">
        <v>4577.1900000000005</v>
      </c>
      <c r="T141" s="8">
        <v>-487834.39000000007</v>
      </c>
      <c r="U141" s="8">
        <v>4020.3900000000003</v>
      </c>
      <c r="V141" s="8">
        <v>8927.8100000000013</v>
      </c>
      <c r="W141" s="8">
        <v>33952.100000000006</v>
      </c>
      <c r="X141" s="8">
        <v>27839.52</v>
      </c>
      <c r="Y141" s="8">
        <v>415093.69</v>
      </c>
      <c r="Z141" s="13">
        <f t="shared" si="2"/>
        <v>106118.43</v>
      </c>
    </row>
    <row r="142" spans="1:26" ht="20.399999999999999" x14ac:dyDescent="0.25">
      <c r="A142" s="7" t="s">
        <v>162</v>
      </c>
      <c r="B142" s="7" t="s">
        <v>166</v>
      </c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>
        <v>853.62999999999988</v>
      </c>
      <c r="N142" s="8">
        <v>5529.6</v>
      </c>
      <c r="O142" s="8">
        <v>1336.8600000000001</v>
      </c>
      <c r="P142" s="8">
        <v>1817.4</v>
      </c>
      <c r="Q142" s="8">
        <v>4306.2900000000009</v>
      </c>
      <c r="R142" s="8">
        <v>365.45000000000005</v>
      </c>
      <c r="S142" s="8">
        <v>9975.25</v>
      </c>
      <c r="T142" s="8">
        <v>6171</v>
      </c>
      <c r="U142" s="8">
        <v>1943.27</v>
      </c>
      <c r="V142" s="8">
        <v>2259.15</v>
      </c>
      <c r="W142" s="8">
        <v>202.20000000000005</v>
      </c>
      <c r="X142" s="8">
        <v>63322.80999999999</v>
      </c>
      <c r="Y142" s="8">
        <v>3074641.4499999923</v>
      </c>
      <c r="Z142" s="13">
        <f t="shared" si="2"/>
        <v>3172724.3599999924</v>
      </c>
    </row>
    <row r="143" spans="1:26" ht="20.399999999999999" x14ac:dyDescent="0.25">
      <c r="A143" s="7" t="s">
        <v>162</v>
      </c>
      <c r="B143" s="7" t="s">
        <v>167</v>
      </c>
      <c r="C143" s="7"/>
      <c r="D143" s="8"/>
      <c r="E143" s="8"/>
      <c r="F143" s="8"/>
      <c r="G143" s="8"/>
      <c r="H143" s="8"/>
      <c r="I143" s="8"/>
      <c r="J143" s="8"/>
      <c r="K143" s="8"/>
      <c r="L143" s="8">
        <v>993.76</v>
      </c>
      <c r="M143" s="8"/>
      <c r="N143" s="8">
        <v>3274.07</v>
      </c>
      <c r="O143" s="8">
        <v>502.04</v>
      </c>
      <c r="P143" s="8">
        <v>971.68000000000006</v>
      </c>
      <c r="Q143" s="8">
        <v>-198.66</v>
      </c>
      <c r="R143" s="8"/>
      <c r="S143" s="8"/>
      <c r="T143" s="8">
        <v>3736.17</v>
      </c>
      <c r="U143" s="8">
        <v>-3164.4900000000002</v>
      </c>
      <c r="V143" s="8"/>
      <c r="W143" s="8">
        <v>-3620.87</v>
      </c>
      <c r="X143" s="8">
        <v>-37113.279999999999</v>
      </c>
      <c r="Y143" s="8">
        <v>1108975.4100000006</v>
      </c>
      <c r="Z143" s="13">
        <f t="shared" si="2"/>
        <v>1074355.8300000005</v>
      </c>
    </row>
    <row r="144" spans="1:26" ht="20.399999999999999" x14ac:dyDescent="0.25">
      <c r="A144" s="7" t="s">
        <v>162</v>
      </c>
      <c r="B144" s="7" t="s">
        <v>168</v>
      </c>
      <c r="C144" s="7"/>
      <c r="D144" s="8"/>
      <c r="E144" s="8"/>
      <c r="F144" s="8"/>
      <c r="G144" s="8"/>
      <c r="H144" s="8"/>
      <c r="I144" s="8"/>
      <c r="J144" s="8"/>
      <c r="K144" s="8"/>
      <c r="L144" s="8">
        <v>176.48000000000002</v>
      </c>
      <c r="M144" s="8">
        <v>-201.83</v>
      </c>
      <c r="N144" s="8">
        <v>1414.13</v>
      </c>
      <c r="O144" s="8">
        <v>-6081.49</v>
      </c>
      <c r="P144" s="8">
        <v>283.03999999999991</v>
      </c>
      <c r="Q144" s="8">
        <v>6681.11</v>
      </c>
      <c r="R144" s="8">
        <v>105.93</v>
      </c>
      <c r="S144" s="8">
        <v>389.31</v>
      </c>
      <c r="T144" s="8">
        <v>6716.0199999999995</v>
      </c>
      <c r="U144" s="8">
        <v>1973.57</v>
      </c>
      <c r="V144" s="8">
        <v>1807.4</v>
      </c>
      <c r="W144" s="8">
        <v>14469.140000000001</v>
      </c>
      <c r="X144" s="8">
        <v>6754.6799999999967</v>
      </c>
      <c r="Y144" s="8">
        <v>934191.99000000127</v>
      </c>
      <c r="Z144" s="13">
        <f t="shared" si="2"/>
        <v>968679.48000000126</v>
      </c>
    </row>
    <row r="145" spans="1:26" ht="30.6" x14ac:dyDescent="0.25">
      <c r="A145" s="2" t="s">
        <v>162</v>
      </c>
      <c r="B145" s="3" t="s">
        <v>48</v>
      </c>
      <c r="C145" s="3"/>
      <c r="D145" s="4"/>
      <c r="E145" s="4"/>
      <c r="F145" s="4"/>
      <c r="G145" s="4"/>
      <c r="H145" s="4"/>
      <c r="I145" s="4"/>
      <c r="J145" s="4"/>
      <c r="K145" s="4">
        <v>15731.7</v>
      </c>
      <c r="L145" s="4">
        <v>1170.24</v>
      </c>
      <c r="M145" s="4">
        <v>112.15999999999997</v>
      </c>
      <c r="N145" s="4">
        <v>17466.48</v>
      </c>
      <c r="O145" s="4">
        <v>6684.7400000000016</v>
      </c>
      <c r="P145" s="4">
        <v>60963.05000000001</v>
      </c>
      <c r="Q145" s="4">
        <v>18359.109999999997</v>
      </c>
      <c r="R145" s="4">
        <v>1248.48</v>
      </c>
      <c r="S145" s="4">
        <v>14941.749999999998</v>
      </c>
      <c r="T145" s="4">
        <v>-471211.20000000007</v>
      </c>
      <c r="U145" s="4">
        <v>8868.2800000000007</v>
      </c>
      <c r="V145" s="4">
        <v>9894.3399999999983</v>
      </c>
      <c r="W145" s="4">
        <v>45002.569999999992</v>
      </c>
      <c r="X145" s="4">
        <v>60803.730000000025</v>
      </c>
      <c r="Y145" s="4">
        <v>5696912.3199999975</v>
      </c>
      <c r="Z145" s="13">
        <f t="shared" si="2"/>
        <v>5486947.7499999972</v>
      </c>
    </row>
    <row r="146" spans="1:26" ht="20.399999999999999" x14ac:dyDescent="0.25">
      <c r="A146" s="7" t="s">
        <v>169</v>
      </c>
      <c r="B146" s="7" t="s">
        <v>170</v>
      </c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>
        <v>389.40000000000003</v>
      </c>
      <c r="U146" s="8"/>
      <c r="V146" s="8"/>
      <c r="W146" s="8">
        <v>-7910.77</v>
      </c>
      <c r="X146" s="8">
        <v>4920.1899999999996</v>
      </c>
      <c r="Y146" s="8">
        <v>2121602.8800000008</v>
      </c>
      <c r="Z146" s="13">
        <f t="shared" si="2"/>
        <v>2119001.7000000007</v>
      </c>
    </row>
    <row r="147" spans="1:26" ht="20.399999999999999" x14ac:dyDescent="0.25">
      <c r="A147" s="7" t="s">
        <v>169</v>
      </c>
      <c r="B147" s="7" t="s">
        <v>171</v>
      </c>
      <c r="C147" s="7"/>
      <c r="D147" s="8"/>
      <c r="E147" s="8"/>
      <c r="F147" s="8"/>
      <c r="G147" s="8"/>
      <c r="H147" s="8"/>
      <c r="I147" s="8"/>
      <c r="J147" s="8"/>
      <c r="K147" s="8"/>
      <c r="L147" s="8"/>
      <c r="M147" s="8">
        <v>4088.2700000000004</v>
      </c>
      <c r="N147" s="8"/>
      <c r="O147" s="8">
        <v>107285.50999999997</v>
      </c>
      <c r="P147" s="8">
        <v>615781.60000000044</v>
      </c>
      <c r="Q147" s="8"/>
      <c r="R147" s="8">
        <v>6863.1399999999994</v>
      </c>
      <c r="S147" s="8">
        <v>-16.940000000000001</v>
      </c>
      <c r="T147" s="8"/>
      <c r="U147" s="8"/>
      <c r="V147" s="8">
        <v>9445.880000000001</v>
      </c>
      <c r="W147" s="8">
        <v>1644.94</v>
      </c>
      <c r="X147" s="8">
        <v>26784.14</v>
      </c>
      <c r="Y147" s="8">
        <v>2095614.7200000009</v>
      </c>
      <c r="Z147" s="13">
        <f t="shared" si="2"/>
        <v>2867491.2600000012</v>
      </c>
    </row>
    <row r="148" spans="1:26" ht="20.399999999999999" x14ac:dyDescent="0.25">
      <c r="A148" s="7" t="s">
        <v>169</v>
      </c>
      <c r="B148" s="7" t="s">
        <v>172</v>
      </c>
      <c r="C148" s="7"/>
      <c r="D148" s="8"/>
      <c r="E148" s="8"/>
      <c r="F148" s="8"/>
      <c r="G148" s="8"/>
      <c r="H148" s="8"/>
      <c r="I148" s="8"/>
      <c r="J148" s="8"/>
      <c r="K148" s="8"/>
      <c r="L148" s="8">
        <v>10450.490000000002</v>
      </c>
      <c r="M148" s="8">
        <v>14356.22</v>
      </c>
      <c r="N148" s="8">
        <v>-1215.45</v>
      </c>
      <c r="O148" s="8">
        <v>8597</v>
      </c>
      <c r="P148" s="8">
        <v>48166.35</v>
      </c>
      <c r="Q148" s="8"/>
      <c r="R148" s="8">
        <v>5618.8700000000008</v>
      </c>
      <c r="S148" s="8"/>
      <c r="T148" s="8"/>
      <c r="U148" s="8">
        <v>0.01</v>
      </c>
      <c r="V148" s="8"/>
      <c r="W148" s="8"/>
      <c r="X148" s="8">
        <v>21545.200000000001</v>
      </c>
      <c r="Y148" s="8">
        <v>206535.31999999995</v>
      </c>
      <c r="Z148" s="13">
        <f t="shared" si="2"/>
        <v>314054.00999999995</v>
      </c>
    </row>
    <row r="149" spans="1:26" ht="20.399999999999999" x14ac:dyDescent="0.25">
      <c r="A149" s="7" t="s">
        <v>169</v>
      </c>
      <c r="B149" s="7" t="s">
        <v>173</v>
      </c>
      <c r="C149" s="7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>
        <v>66.03</v>
      </c>
      <c r="P149" s="8">
        <v>30094.44</v>
      </c>
      <c r="Q149" s="8">
        <v>7127.56</v>
      </c>
      <c r="R149" s="8">
        <v>6362.6</v>
      </c>
      <c r="S149" s="8">
        <v>10658.400000000001</v>
      </c>
      <c r="T149" s="8">
        <v>37969.51</v>
      </c>
      <c r="U149" s="8"/>
      <c r="V149" s="8">
        <v>5552.4100000000008</v>
      </c>
      <c r="W149" s="8">
        <v>2552.7800000000002</v>
      </c>
      <c r="X149" s="8">
        <v>63430.51</v>
      </c>
      <c r="Y149" s="8">
        <v>262532.78000000009</v>
      </c>
      <c r="Z149" s="13">
        <f t="shared" si="2"/>
        <v>426347.02000000014</v>
      </c>
    </row>
    <row r="150" spans="1:26" ht="20.399999999999999" x14ac:dyDescent="0.25">
      <c r="A150" s="2" t="s">
        <v>169</v>
      </c>
      <c r="B150" s="3" t="s">
        <v>48</v>
      </c>
      <c r="C150" s="3"/>
      <c r="D150" s="4"/>
      <c r="E150" s="4"/>
      <c r="F150" s="4"/>
      <c r="G150" s="4"/>
      <c r="H150" s="4"/>
      <c r="I150" s="4"/>
      <c r="J150" s="4"/>
      <c r="K150" s="4"/>
      <c r="L150" s="4">
        <v>10450.490000000002</v>
      </c>
      <c r="M150" s="4">
        <v>18444.490000000002</v>
      </c>
      <c r="N150" s="4">
        <v>-1215.45</v>
      </c>
      <c r="O150" s="4">
        <v>115948.53999999996</v>
      </c>
      <c r="P150" s="4">
        <v>694042.39000000025</v>
      </c>
      <c r="Q150" s="4">
        <v>7127.56</v>
      </c>
      <c r="R150" s="4">
        <v>18844.61</v>
      </c>
      <c r="S150" s="4">
        <v>10641.460000000001</v>
      </c>
      <c r="T150" s="4">
        <v>38358.910000000003</v>
      </c>
      <c r="U150" s="4">
        <v>9.9999999997635314E-3</v>
      </c>
      <c r="V150" s="4">
        <v>14998.29</v>
      </c>
      <c r="W150" s="4">
        <v>-3713.0499999999993</v>
      </c>
      <c r="X150" s="4">
        <v>116680.04000000002</v>
      </c>
      <c r="Y150" s="4">
        <v>4686285.6999999918</v>
      </c>
      <c r="Z150" s="13">
        <f t="shared" si="2"/>
        <v>5726893.9899999918</v>
      </c>
    </row>
    <row r="151" spans="1:26" x14ac:dyDescent="0.25">
      <c r="A151" s="7" t="s">
        <v>174</v>
      </c>
      <c r="B151" s="7" t="s">
        <v>175</v>
      </c>
      <c r="C151" s="7"/>
      <c r="D151" s="8"/>
      <c r="E151" s="8"/>
      <c r="F151" s="8"/>
      <c r="G151" s="8"/>
      <c r="H151" s="8"/>
      <c r="I151" s="8"/>
      <c r="J151" s="8"/>
      <c r="K151" s="8">
        <v>27620</v>
      </c>
      <c r="L151" s="8">
        <v>-333.14</v>
      </c>
      <c r="M151" s="8">
        <v>518.41</v>
      </c>
      <c r="N151" s="8">
        <v>-166</v>
      </c>
      <c r="O151" s="8"/>
      <c r="P151" s="8">
        <v>158699.04</v>
      </c>
      <c r="Q151" s="8"/>
      <c r="R151" s="8">
        <v>1872</v>
      </c>
      <c r="S151" s="8">
        <v>12342</v>
      </c>
      <c r="T151" s="8"/>
      <c r="U151" s="8">
        <v>27048.890000000003</v>
      </c>
      <c r="V151" s="8">
        <v>4696.3100000000004</v>
      </c>
      <c r="W151" s="8">
        <v>5835.56</v>
      </c>
      <c r="X151" s="8">
        <v>82994.039999999979</v>
      </c>
      <c r="Y151" s="8">
        <v>454161.14999999991</v>
      </c>
      <c r="Z151" s="13">
        <f t="shared" si="2"/>
        <v>775288.25999999989</v>
      </c>
    </row>
    <row r="152" spans="1:26" ht="20.399999999999999" x14ac:dyDescent="0.25">
      <c r="A152" s="7" t="s">
        <v>174</v>
      </c>
      <c r="B152" s="7" t="s">
        <v>176</v>
      </c>
      <c r="C152" s="7"/>
      <c r="D152" s="8"/>
      <c r="E152" s="8"/>
      <c r="F152" s="8"/>
      <c r="G152" s="8"/>
      <c r="H152" s="8"/>
      <c r="I152" s="8"/>
      <c r="J152" s="8">
        <v>-2223</v>
      </c>
      <c r="K152" s="8">
        <v>3633.0299999999997</v>
      </c>
      <c r="L152" s="8">
        <v>2925.2200000000003</v>
      </c>
      <c r="M152" s="8">
        <v>2971.54</v>
      </c>
      <c r="N152" s="8">
        <v>-1463.01</v>
      </c>
      <c r="O152" s="8">
        <v>5626.5399999999991</v>
      </c>
      <c r="P152" s="8">
        <v>153200.68999999994</v>
      </c>
      <c r="Q152" s="8">
        <v>1973.1500000000003</v>
      </c>
      <c r="R152" s="8">
        <v>6164.17</v>
      </c>
      <c r="S152" s="8">
        <v>8976.19</v>
      </c>
      <c r="T152" s="8">
        <v>19951.73</v>
      </c>
      <c r="U152" s="8">
        <v>24687.4</v>
      </c>
      <c r="V152" s="8">
        <v>248588.41000000012</v>
      </c>
      <c r="W152" s="8">
        <v>31989.899999999991</v>
      </c>
      <c r="X152" s="8">
        <v>211496.86000000004</v>
      </c>
      <c r="Y152" s="8">
        <v>8548657.1900000088</v>
      </c>
      <c r="Z152" s="13">
        <f t="shared" si="2"/>
        <v>9267156.0100000091</v>
      </c>
    </row>
    <row r="153" spans="1:26" x14ac:dyDescent="0.25">
      <c r="A153" s="2" t="s">
        <v>174</v>
      </c>
      <c r="B153" s="3" t="s">
        <v>48</v>
      </c>
      <c r="C153" s="3"/>
      <c r="D153" s="4"/>
      <c r="E153" s="4"/>
      <c r="F153" s="4"/>
      <c r="G153" s="4"/>
      <c r="H153" s="4"/>
      <c r="I153" s="4"/>
      <c r="J153" s="4">
        <v>-2223</v>
      </c>
      <c r="K153" s="4">
        <v>31253.03</v>
      </c>
      <c r="L153" s="4">
        <v>2592.08</v>
      </c>
      <c r="M153" s="4">
        <v>3489.95</v>
      </c>
      <c r="N153" s="4">
        <v>-1629.01</v>
      </c>
      <c r="O153" s="4">
        <v>5626.5399999999991</v>
      </c>
      <c r="P153" s="4">
        <v>311899.7300000001</v>
      </c>
      <c r="Q153" s="4">
        <v>1973.1500000000003</v>
      </c>
      <c r="R153" s="4">
        <v>8036.17</v>
      </c>
      <c r="S153" s="4">
        <v>21318.19</v>
      </c>
      <c r="T153" s="4">
        <v>19951.73</v>
      </c>
      <c r="U153" s="4">
        <v>51736.290000000015</v>
      </c>
      <c r="V153" s="4">
        <v>253284.72000000012</v>
      </c>
      <c r="W153" s="4">
        <v>37825.46</v>
      </c>
      <c r="X153" s="4">
        <v>294490.89999999985</v>
      </c>
      <c r="Y153" s="4">
        <v>9002818.3399999868</v>
      </c>
      <c r="Z153" s="13">
        <f t="shared" si="2"/>
        <v>10042444.269999987</v>
      </c>
    </row>
    <row r="154" spans="1:26" ht="30.6" x14ac:dyDescent="0.25">
      <c r="A154" s="7" t="s">
        <v>177</v>
      </c>
      <c r="B154" s="7" t="s">
        <v>178</v>
      </c>
      <c r="C154" s="7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>
        <v>230</v>
      </c>
      <c r="O154" s="8"/>
      <c r="P154" s="8"/>
      <c r="Q154" s="8">
        <v>18608.16</v>
      </c>
      <c r="R154" s="8">
        <v>3341.46</v>
      </c>
      <c r="S154" s="8">
        <v>180</v>
      </c>
      <c r="T154" s="8">
        <v>19379.55</v>
      </c>
      <c r="U154" s="8">
        <v>392560.03</v>
      </c>
      <c r="V154" s="8">
        <v>72687.520000000004</v>
      </c>
      <c r="W154" s="8">
        <v>41760.76</v>
      </c>
      <c r="X154" s="8">
        <v>55345.53</v>
      </c>
      <c r="Y154" s="8">
        <v>137661.35999999999</v>
      </c>
      <c r="Z154" s="13">
        <f t="shared" si="2"/>
        <v>741754.37</v>
      </c>
    </row>
    <row r="155" spans="1:26" ht="30.6" x14ac:dyDescent="0.25">
      <c r="A155" s="7" t="s">
        <v>177</v>
      </c>
      <c r="B155" s="7" t="s">
        <v>179</v>
      </c>
      <c r="C155" s="7"/>
      <c r="D155" s="8"/>
      <c r="E155" s="8"/>
      <c r="F155" s="8"/>
      <c r="G155" s="8"/>
      <c r="H155" s="8"/>
      <c r="I155" s="8"/>
      <c r="J155" s="8"/>
      <c r="K155" s="8">
        <v>25807.77</v>
      </c>
      <c r="L155" s="8">
        <v>54163.11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13">
        <f t="shared" si="2"/>
        <v>79970.880000000005</v>
      </c>
    </row>
    <row r="156" spans="1:26" ht="30.6" x14ac:dyDescent="0.25">
      <c r="A156" s="2" t="s">
        <v>177</v>
      </c>
      <c r="B156" s="3" t="s">
        <v>48</v>
      </c>
      <c r="C156" s="3"/>
      <c r="D156" s="4"/>
      <c r="E156" s="4"/>
      <c r="F156" s="4"/>
      <c r="G156" s="4"/>
      <c r="H156" s="4"/>
      <c r="I156" s="4"/>
      <c r="J156" s="4"/>
      <c r="K156" s="4">
        <v>25807.77</v>
      </c>
      <c r="L156" s="4">
        <v>54163.11</v>
      </c>
      <c r="M156" s="4"/>
      <c r="N156" s="4">
        <v>230</v>
      </c>
      <c r="O156" s="4"/>
      <c r="P156" s="4"/>
      <c r="Q156" s="4">
        <v>18608.16</v>
      </c>
      <c r="R156" s="4">
        <v>3341.46</v>
      </c>
      <c r="S156" s="4">
        <v>180</v>
      </c>
      <c r="T156" s="4">
        <v>19379.55</v>
      </c>
      <c r="U156" s="4">
        <v>392560.03</v>
      </c>
      <c r="V156" s="4">
        <v>72687.520000000004</v>
      </c>
      <c r="W156" s="4">
        <v>41760.76</v>
      </c>
      <c r="X156" s="4">
        <v>55345.53</v>
      </c>
      <c r="Y156" s="4">
        <v>137661.35999999999</v>
      </c>
      <c r="Z156" s="13">
        <f t="shared" si="2"/>
        <v>821725.25000000012</v>
      </c>
    </row>
    <row r="157" spans="1:26" x14ac:dyDescent="0.25">
      <c r="A157" s="7" t="s">
        <v>180</v>
      </c>
      <c r="B157" s="7" t="s">
        <v>181</v>
      </c>
      <c r="C157" s="7"/>
      <c r="D157" s="8"/>
      <c r="E157" s="8"/>
      <c r="F157" s="8"/>
      <c r="G157" s="8"/>
      <c r="H157" s="8"/>
      <c r="I157" s="8"/>
      <c r="J157" s="8"/>
      <c r="K157" s="8">
        <v>776.4</v>
      </c>
      <c r="L157" s="8"/>
      <c r="M157" s="8"/>
      <c r="N157" s="8"/>
      <c r="O157" s="8">
        <v>42792.83</v>
      </c>
      <c r="P157" s="8">
        <v>8162.2200000000012</v>
      </c>
      <c r="Q157" s="8">
        <v>408</v>
      </c>
      <c r="R157" s="8"/>
      <c r="S157" s="8">
        <v>7433.03</v>
      </c>
      <c r="T157" s="8">
        <v>110022.62</v>
      </c>
      <c r="U157" s="8">
        <v>8359.36</v>
      </c>
      <c r="V157" s="8">
        <v>95057.790000000023</v>
      </c>
      <c r="W157" s="8">
        <v>-175485.49</v>
      </c>
      <c r="X157" s="8">
        <v>63532.479999999996</v>
      </c>
      <c r="Y157" s="8">
        <v>2265302.6000000006</v>
      </c>
      <c r="Z157" s="13">
        <f t="shared" si="2"/>
        <v>2426361.8400000008</v>
      </c>
    </row>
    <row r="158" spans="1:26" x14ac:dyDescent="0.25">
      <c r="A158" s="2" t="s">
        <v>180</v>
      </c>
      <c r="B158" s="3" t="s">
        <v>48</v>
      </c>
      <c r="C158" s="3"/>
      <c r="D158" s="4"/>
      <c r="E158" s="4"/>
      <c r="F158" s="4"/>
      <c r="G158" s="4"/>
      <c r="H158" s="4"/>
      <c r="I158" s="4"/>
      <c r="J158" s="4"/>
      <c r="K158" s="4">
        <v>776.4</v>
      </c>
      <c r="L158" s="4"/>
      <c r="M158" s="4"/>
      <c r="N158" s="4"/>
      <c r="O158" s="4">
        <v>42792.83</v>
      </c>
      <c r="P158" s="4">
        <v>8162.2200000000012</v>
      </c>
      <c r="Q158" s="4">
        <v>408</v>
      </c>
      <c r="R158" s="4"/>
      <c r="S158" s="4">
        <v>7433.03</v>
      </c>
      <c r="T158" s="4">
        <v>110022.62</v>
      </c>
      <c r="U158" s="4">
        <v>8359.36</v>
      </c>
      <c r="V158" s="4">
        <v>95057.790000000023</v>
      </c>
      <c r="W158" s="4">
        <v>-175485.49</v>
      </c>
      <c r="X158" s="4">
        <v>63532.479999999996</v>
      </c>
      <c r="Y158" s="4">
        <v>2265302.6000000006</v>
      </c>
      <c r="Z158" s="13">
        <f t="shared" si="2"/>
        <v>2426361.8400000008</v>
      </c>
    </row>
    <row r="159" spans="1:26" ht="20.399999999999999" x14ac:dyDescent="0.25">
      <c r="A159" s="7" t="s">
        <v>182</v>
      </c>
      <c r="B159" s="7" t="s">
        <v>183</v>
      </c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>
        <v>10934.45</v>
      </c>
      <c r="O159" s="8"/>
      <c r="P159" s="8"/>
      <c r="Q159" s="8"/>
      <c r="R159" s="8"/>
      <c r="S159" s="8"/>
      <c r="T159" s="8"/>
      <c r="U159" s="8"/>
      <c r="V159" s="8">
        <v>224641.64000000004</v>
      </c>
      <c r="W159" s="8">
        <v>-554069.99</v>
      </c>
      <c r="X159" s="8">
        <v>369006.40000000008</v>
      </c>
      <c r="Y159" s="8">
        <v>1494665.4999999995</v>
      </c>
      <c r="Z159" s="13">
        <f t="shared" si="2"/>
        <v>1545177.9999999998</v>
      </c>
    </row>
    <row r="160" spans="1:26" ht="20.399999999999999" x14ac:dyDescent="0.25">
      <c r="A160" s="7" t="s">
        <v>182</v>
      </c>
      <c r="B160" s="7" t="s">
        <v>184</v>
      </c>
      <c r="C160" s="7"/>
      <c r="D160" s="8"/>
      <c r="E160" s="8"/>
      <c r="F160" s="8"/>
      <c r="G160" s="8"/>
      <c r="H160" s="8"/>
      <c r="I160" s="8"/>
      <c r="J160" s="8"/>
      <c r="K160" s="8">
        <v>320065.95000000019</v>
      </c>
      <c r="L160" s="8">
        <v>746494.74000000011</v>
      </c>
      <c r="M160" s="8">
        <v>71795.560000000012</v>
      </c>
      <c r="N160" s="8">
        <v>681716.55</v>
      </c>
      <c r="O160" s="8">
        <v>1281071.6699999997</v>
      </c>
      <c r="P160" s="8">
        <v>1159435.9400000002</v>
      </c>
      <c r="Q160" s="8">
        <v>1802061.11</v>
      </c>
      <c r="R160" s="8">
        <v>11492140.730000006</v>
      </c>
      <c r="S160" s="8">
        <v>2491517.9300000002</v>
      </c>
      <c r="T160" s="8">
        <v>11922780.660000002</v>
      </c>
      <c r="U160" s="8">
        <v>7502001.6900000004</v>
      </c>
      <c r="V160" s="8">
        <v>7015633.5899999961</v>
      </c>
      <c r="W160" s="8">
        <v>10185507.420000002</v>
      </c>
      <c r="X160" s="8">
        <v>23689283.29999999</v>
      </c>
      <c r="Y160" s="8">
        <v>50294831.619999968</v>
      </c>
      <c r="Z160" s="13">
        <f t="shared" si="2"/>
        <v>130656338.45999998</v>
      </c>
    </row>
    <row r="161" spans="1:26" x14ac:dyDescent="0.25">
      <c r="A161" s="7" t="s">
        <v>182</v>
      </c>
      <c r="B161" s="7" t="s">
        <v>185</v>
      </c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>
        <v>38898</v>
      </c>
      <c r="Z161" s="13">
        <f t="shared" si="2"/>
        <v>38898</v>
      </c>
    </row>
    <row r="162" spans="1:26" x14ac:dyDescent="0.25">
      <c r="A162" s="2" t="s">
        <v>182</v>
      </c>
      <c r="B162" s="3" t="s">
        <v>48</v>
      </c>
      <c r="C162" s="3"/>
      <c r="D162" s="4"/>
      <c r="E162" s="4"/>
      <c r="F162" s="4"/>
      <c r="G162" s="4"/>
      <c r="H162" s="4"/>
      <c r="I162" s="4"/>
      <c r="J162" s="4"/>
      <c r="K162" s="4">
        <v>320065.95000000019</v>
      </c>
      <c r="L162" s="4">
        <v>746494.74000000011</v>
      </c>
      <c r="M162" s="4">
        <v>71795.560000000012</v>
      </c>
      <c r="N162" s="4">
        <v>692651</v>
      </c>
      <c r="O162" s="4">
        <v>1281071.6699999997</v>
      </c>
      <c r="P162" s="4">
        <v>1159435.9400000002</v>
      </c>
      <c r="Q162" s="4">
        <v>1802061.11</v>
      </c>
      <c r="R162" s="4">
        <v>11492140.730000006</v>
      </c>
      <c r="S162" s="4">
        <v>2491517.9300000002</v>
      </c>
      <c r="T162" s="4">
        <v>11922780.660000002</v>
      </c>
      <c r="U162" s="4">
        <v>7502001.6900000004</v>
      </c>
      <c r="V162" s="4">
        <v>7240275.2299999967</v>
      </c>
      <c r="W162" s="4">
        <v>9631437.4300000034</v>
      </c>
      <c r="X162" s="4">
        <v>24058289.699999992</v>
      </c>
      <c r="Y162" s="4">
        <v>51828395.120000012</v>
      </c>
      <c r="Z162" s="13">
        <f t="shared" si="2"/>
        <v>132240414.46000001</v>
      </c>
    </row>
    <row r="163" spans="1:26" x14ac:dyDescent="0.25">
      <c r="A163" s="7"/>
      <c r="B163" s="7"/>
      <c r="C163" s="7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3"/>
    </row>
    <row r="164" spans="1:26" x14ac:dyDescent="0.25">
      <c r="A164" s="2"/>
      <c r="B164" s="3" t="s">
        <v>186</v>
      </c>
      <c r="C164" s="3"/>
      <c r="D164" s="4">
        <v>-102.05</v>
      </c>
      <c r="E164" s="4">
        <v>420.99</v>
      </c>
      <c r="F164" s="4">
        <v>1931.73</v>
      </c>
      <c r="G164" s="4">
        <v>-19795.14</v>
      </c>
      <c r="H164" s="4">
        <v>-6399.83</v>
      </c>
      <c r="I164" s="4">
        <v>5316.1</v>
      </c>
      <c r="J164" s="4">
        <v>24509.629999999997</v>
      </c>
      <c r="K164" s="4">
        <v>549151.03000000014</v>
      </c>
      <c r="L164" s="4">
        <v>679793.86000000022</v>
      </c>
      <c r="M164" s="4">
        <v>2034199.3800000022</v>
      </c>
      <c r="N164" s="4">
        <v>743669.8</v>
      </c>
      <c r="O164" s="4">
        <v>1719279.1900000002</v>
      </c>
      <c r="P164" s="4">
        <v>1383484.9799999997</v>
      </c>
      <c r="Q164" s="4">
        <v>1413050.1300000006</v>
      </c>
      <c r="R164" s="4">
        <v>1106221.4000000001</v>
      </c>
      <c r="S164" s="4">
        <v>949341.87000000023</v>
      </c>
      <c r="T164" s="4">
        <v>1123716.1399999999</v>
      </c>
      <c r="U164" s="4">
        <v>1906710.5099999998</v>
      </c>
      <c r="V164" s="4">
        <v>1366946.7800000007</v>
      </c>
      <c r="W164" s="4">
        <v>3853513.370000001</v>
      </c>
      <c r="X164" s="4">
        <v>970124.78999999969</v>
      </c>
      <c r="Y164" s="4">
        <v>1602209.4500000014</v>
      </c>
      <c r="Z164" s="13">
        <v>21407294.110000007</v>
      </c>
    </row>
    <row r="165" spans="1:26" x14ac:dyDescent="0.25">
      <c r="A165" s="7"/>
      <c r="B165" s="7"/>
      <c r="C165" s="7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13"/>
    </row>
    <row r="166" spans="1:26" x14ac:dyDescent="0.25">
      <c r="A166" s="9" t="s">
        <v>187</v>
      </c>
      <c r="B166" s="10"/>
      <c r="C166" s="11"/>
      <c r="D166" s="11">
        <v>-102.05</v>
      </c>
      <c r="E166" s="11">
        <v>420.99</v>
      </c>
      <c r="F166" s="11">
        <v>1931.73</v>
      </c>
      <c r="G166" s="11">
        <v>-19795.14</v>
      </c>
      <c r="H166" s="11">
        <v>11420.25</v>
      </c>
      <c r="I166" s="11">
        <v>5316.1</v>
      </c>
      <c r="J166" s="11">
        <v>16607.400000000001</v>
      </c>
      <c r="K166" s="11">
        <v>3365048.720000003</v>
      </c>
      <c r="L166" s="11">
        <v>4906076.7900000038</v>
      </c>
      <c r="M166" s="11">
        <v>6438659.3599999985</v>
      </c>
      <c r="N166" s="11">
        <v>12773510.18</v>
      </c>
      <c r="O166" s="11">
        <v>16024378.440000014</v>
      </c>
      <c r="P166" s="11">
        <v>26831239.110000007</v>
      </c>
      <c r="Q166" s="11">
        <v>20384142.380000025</v>
      </c>
      <c r="R166" s="11">
        <v>16168549.320000006</v>
      </c>
      <c r="S166" s="11">
        <v>6839549.8200000087</v>
      </c>
      <c r="T166" s="11">
        <v>14454407.670000002</v>
      </c>
      <c r="U166" s="11">
        <v>12521388.450000022</v>
      </c>
      <c r="V166" s="11">
        <v>26592457.67999991</v>
      </c>
      <c r="W166" s="11">
        <v>29819907.229999963</v>
      </c>
      <c r="X166" s="11">
        <v>36982757.310000144</v>
      </c>
      <c r="Y166" s="11">
        <v>199188831.87000176</v>
      </c>
      <c r="Z166" s="12">
        <f t="shared" si="2"/>
        <v>433306703.61000192</v>
      </c>
    </row>
  </sheetData>
  <autoFilter ref="A3:Z166"/>
  <printOptions horizontalCentered="1"/>
  <pageMargins left="0.19685039370078741" right="0.19685039370078741" top="0.47244094488188981" bottom="0.47244094488188981" header="0.19685039370078741" footer="0.19685039370078741"/>
  <pageSetup paperSize="9" scale="40" fitToHeight="3" orientation="landscape" r:id="rId1"/>
  <headerFooter>
    <oddHeader>&amp;L&amp;"Arial,Grassetto Corsivo"ASL BA&amp;R&amp;"Arial,Grassetto Corsivo"&amp;A</oddHeader>
    <oddFooter>&amp;LFile: "&amp;"Arial,Grassetto Corsivo"&amp;U&amp;F&amp;"Arial,Normale"&amp;U"&amp;CPag.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</vt:lpstr>
      <vt:lpstr>'ALLEGATO 1'!Area_stampa</vt:lpstr>
      <vt:lpstr>'ALLEGATO 1'!Titoli_stampa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cto4193033</dc:creator>
  <cp:lastModifiedBy>cto4193033</cp:lastModifiedBy>
  <cp:lastPrinted>2018-07-12T14:41:18Z</cp:lastPrinted>
  <dcterms:created xsi:type="dcterms:W3CDTF">2018-07-10T11:50:16Z</dcterms:created>
  <dcterms:modified xsi:type="dcterms:W3CDTF">2018-10-30T09:03:06Z</dcterms:modified>
</cp:coreProperties>
</file>