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60" windowWidth="16590" windowHeight="9270"/>
  </bookViews>
  <sheets>
    <sheet name="ALLEGATO 1" sheetId="2" r:id="rId1"/>
  </sheets>
  <definedNames>
    <definedName name="_xlnm._FilterDatabase" localSheetId="0" hidden="1">'ALLEGATO 1'!$A$3:$AA$168</definedName>
    <definedName name="_xlnm.Print_Area" localSheetId="0">'ALLEGATO 1'!$A$1:$AA$168</definedName>
    <definedName name="_xlnm.Print_Titles" localSheetId="0">'ALLEGATO 1'!$3:$3</definedName>
  </definedNames>
  <calcPr calcId="145621"/>
</workbook>
</file>

<file path=xl/calcChain.xml><?xml version="1.0" encoding="utf-8"?>
<calcChain xmlns="http://schemas.openxmlformats.org/spreadsheetml/2006/main">
  <c r="AA166" i="2"/>
  <c r="AA164"/>
  <c r="AA163"/>
  <c r="AA162"/>
  <c r="AA161"/>
  <c r="AA160"/>
  <c r="AA159"/>
  <c r="AA158"/>
  <c r="AA157"/>
  <c r="AA156"/>
  <c r="AA155"/>
  <c r="AA154"/>
  <c r="AA153"/>
  <c r="AA152"/>
  <c r="AA151"/>
  <c r="AA150"/>
  <c r="AA149"/>
  <c r="AA148"/>
  <c r="AA147"/>
  <c r="AA146"/>
  <c r="AA145"/>
  <c r="AA144"/>
  <c r="AA143"/>
  <c r="AA142"/>
  <c r="AA141"/>
  <c r="AA140"/>
  <c r="AA139"/>
  <c r="AA138"/>
  <c r="AA137"/>
  <c r="AA136"/>
  <c r="AA135"/>
  <c r="AA134"/>
  <c r="AA133"/>
  <c r="AA132"/>
  <c r="AA131"/>
  <c r="AA130"/>
  <c r="AA129"/>
  <c r="AA128"/>
  <c r="AA127"/>
  <c r="AA126"/>
  <c r="AA125"/>
  <c r="AA124"/>
  <c r="AA123"/>
  <c r="AA122"/>
  <c r="AA121"/>
  <c r="AA120"/>
  <c r="AA119"/>
  <c r="AA118"/>
  <c r="AA117"/>
  <c r="AA116"/>
  <c r="AA115"/>
  <c r="AA114"/>
  <c r="AA113"/>
  <c r="AA112"/>
  <c r="AA111"/>
  <c r="AA110"/>
  <c r="AA109"/>
  <c r="AA108"/>
  <c r="AA107"/>
  <c r="AA106"/>
  <c r="AA105"/>
  <c r="AA104"/>
  <c r="AA103"/>
  <c r="AA102"/>
  <c r="AA101"/>
  <c r="AA100"/>
  <c r="AA99"/>
  <c r="AA98"/>
  <c r="AA97"/>
  <c r="AA96"/>
  <c r="AA95"/>
  <c r="AA94"/>
  <c r="AA93"/>
  <c r="AA92"/>
  <c r="AA91"/>
  <c r="AA90"/>
  <c r="AA89"/>
  <c r="AA88"/>
  <c r="AA87"/>
  <c r="AA86"/>
  <c r="AA85"/>
  <c r="AA84"/>
  <c r="AA83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64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AA6"/>
  <c r="AA5"/>
  <c r="AA168"/>
  <c r="AA4" l="1"/>
</calcChain>
</file>

<file path=xl/sharedStrings.xml><?xml version="1.0" encoding="utf-8"?>
<sst xmlns="http://schemas.openxmlformats.org/spreadsheetml/2006/main" count="353" uniqueCount="192">
  <si>
    <t>Macrostruttura</t>
  </si>
  <si>
    <t>Ufficio</t>
  </si>
  <si>
    <t>Anno</t>
  </si>
  <si>
    <t>1969</t>
  </si>
  <si>
    <t>1997</t>
  </si>
  <si>
    <t>1998</t>
  </si>
  <si>
    <t>1999</t>
  </si>
  <si>
    <t>2000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</si>
  <si>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</si>
  <si>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</si>
  <si>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</si>
  <si>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</si>
  <si>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</si>
  <si>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</si>
  <si>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</si>
  <si>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</si>
  <si>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</si>
  <si>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</si>
  <si>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</si>
  <si>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</si>
  <si>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</si>
  <si>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</si>
  <si>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</si>
  <si>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</si>
  <si>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</si>
  <si>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TOTALE</t>
  </si>
  <si>
    <t xml:space="preserve">Totale </t>
  </si>
  <si>
    <t xml:space="preserve"> N. IMPRESE CREDITRICI: </t>
  </si>
  <si>
    <t>2019</t>
  </si>
  <si>
    <t>AREA FARMACEUTICA TERRITORIALE</t>
  </si>
  <si>
    <t>47 PHT-FARMACIA TERR. PHT</t>
  </si>
  <si>
    <t>57 F06-FARMACIA TERR. TRIGGIANO</t>
  </si>
  <si>
    <t>59 F11-NON USARE (vedi F16)</t>
  </si>
  <si>
    <t>61 F16-FARMACIA TERR. CTO - BARI</t>
  </si>
  <si>
    <t>63 F21-FARMACIA TERR. RUTIGLIANO</t>
  </si>
  <si>
    <t>64 F22-FARMACIA TERR. MOLA</t>
  </si>
  <si>
    <t>65 F25-NON USARE (vedi F26)</t>
  </si>
  <si>
    <t>66 F26-FARMACIA TERR. BITONTO</t>
  </si>
  <si>
    <t>94 FAT-FARMACIA TERR. PUTIGNANO</t>
  </si>
  <si>
    <t>115 FTA-FARMACIA TERR. ALTAMURA</t>
  </si>
  <si>
    <t>116 FTC-FARMACIA TERR. ACQUAVIVA</t>
  </si>
  <si>
    <t>117 FTG-FARMACIA TERR. GRUMO</t>
  </si>
  <si>
    <t>130 AG4-FARMACIA TERR. MOLFETTA-GIOVINAZZO</t>
  </si>
  <si>
    <t>147 DA7-NON USARE (vedi FTR)</t>
  </si>
  <si>
    <t>148 DA8-NON USARE (vedi F26)</t>
  </si>
  <si>
    <t>150 FTR-FARMACIA TERR. RUVO</t>
  </si>
  <si>
    <t>151 FTM-FARMACIA TERR. MONOPOLI</t>
  </si>
  <si>
    <t>152 FTV-FARMACIA TERR. CONVERSANO</t>
  </si>
  <si>
    <t>153 FTI-FARMACIA TERR. GIOIA</t>
  </si>
  <si>
    <t>157 FARMACIE CONVENZIONATE (SERV. PHT-PROD.DIABETICI)</t>
  </si>
  <si>
    <t>163 PHT</t>
  </si>
  <si>
    <t>Totale  Macrostruttura</t>
  </si>
  <si>
    <t>AREA GESTIONE RISORSE UMANE</t>
  </si>
  <si>
    <t>33 A15-AREA PERSONALE</t>
  </si>
  <si>
    <t>123 AGP-AREA PERSONALE/CONVENZIONI</t>
  </si>
  <si>
    <t>128 AG2-NON USARE (vedi AGP)</t>
  </si>
  <si>
    <t>158 IST. CARCERARI (FAT. PROFESSIONISTI/ALTRI OP. SAN)</t>
  </si>
  <si>
    <t>159 CORSI FORMAZIONE MED. GENERALE/118</t>
  </si>
  <si>
    <t>AREA PATRIMONIO</t>
  </si>
  <si>
    <t>32 A14-NON USARE(vedi E78)</t>
  </si>
  <si>
    <t>55 E78-AREA PATRIMONIO</t>
  </si>
  <si>
    <t>102 PAT-NON USARE (vedi E78)</t>
  </si>
  <si>
    <t>125 AGM-NON USARE (vedi E78)</t>
  </si>
  <si>
    <t>127 AG1-NON USARE (vedi(E78)</t>
  </si>
  <si>
    <t>AREA SERVIZI SOCIO SANITARI</t>
  </si>
  <si>
    <t>38 A20-AREA SERVIZI SOCIO SANITARI</t>
  </si>
  <si>
    <t>AREA TECNICA</t>
  </si>
  <si>
    <t>22 T87-AREA TECNICA MANUTENZIONI FONIA E PC BA4</t>
  </si>
  <si>
    <t>24 T90-AREA TECNICA PO CORATO TERLIZZI e DSS2</t>
  </si>
  <si>
    <t>68 T80-AREA TECNICA OPERE PUBBLICHE</t>
  </si>
  <si>
    <t>73 T81-AREA TECNICA OSP.DIVEN. e DSS 6-7</t>
  </si>
  <si>
    <t>74 T82-AREA TECNICA FITTI PASSIVI</t>
  </si>
  <si>
    <t>75 T83-AREA TECNICA MANUTENZIONI AUTOMEZZI</t>
  </si>
  <si>
    <t>76 T84-AREA TECNICA OSP.TRIG. e DSS 8-10-11-13</t>
  </si>
  <si>
    <t>77 T85-AREA TECNICA PO MONOPOLI-CONVERS e DSS12</t>
  </si>
  <si>
    <t>78 T86-AREA TECNICA S.PAOLO e DSS 9</t>
  </si>
  <si>
    <t>79 T88-AREA TECNICA UTENZE</t>
  </si>
  <si>
    <t>80 T89-AREA TECNICA ELETTROMEDICALI</t>
  </si>
  <si>
    <t>106 TEC-AREA TECNICA PO PUTIGNANO e DSS14</t>
  </si>
  <si>
    <t>124 AGT-AREA TECNICA PO ALTAMURA e DSS 4-5-3</t>
  </si>
  <si>
    <t>131 AG5-AREA TECNICA PO MOLFETTA e DSS1</t>
  </si>
  <si>
    <t>DDP</t>
  </si>
  <si>
    <t>25 A06-DIP.DIP.PATOL. DIREZIONE</t>
  </si>
  <si>
    <t>86 DDP-DIP.DIP.PATOL. BA5</t>
  </si>
  <si>
    <t>122 D5 -DIP.DIP.PATOL. BA3</t>
  </si>
  <si>
    <t>134 D12-DIP.DIP.PATOL. BA2</t>
  </si>
  <si>
    <t>DIP.PREVENZIONE</t>
  </si>
  <si>
    <t>26 A07-NON USARE (vedi A08)</t>
  </si>
  <si>
    <t>27 A08-DIP.PREVENZIONE DIREZIONE</t>
  </si>
  <si>
    <t>28 A09-NON USARE (vedi A08)</t>
  </si>
  <si>
    <t>30 A12-NON USARE (vedi A08)</t>
  </si>
  <si>
    <t>88 DIP-DIP.PREVENZIONE BA5</t>
  </si>
  <si>
    <t>121 D4 -DIP.PREVENZIONE BA3</t>
  </si>
  <si>
    <t>132 D10-DIP.PREVENZIONE BA2</t>
  </si>
  <si>
    <t>DISTRETTO UNICO DI BARI</t>
  </si>
  <si>
    <t>7 P06-DSS06 PROTESICA</t>
  </si>
  <si>
    <t>8 P07-DSS07 PROTESICA</t>
  </si>
  <si>
    <t>9 P08-DSS08 PROTESICA</t>
  </si>
  <si>
    <t>40 D01-DSS06 BARI OVEST</t>
  </si>
  <si>
    <t>41 D02-DSS07 BARI CENTRO</t>
  </si>
  <si>
    <t>42 D03-DSS08 BARI EST</t>
  </si>
  <si>
    <t>161 P15-DSS UNICO BARI (EX 6,7,8)</t>
  </si>
  <si>
    <t>162 D15-DSS UNICO BARI (EX 6,7,8)</t>
  </si>
  <si>
    <t>DSM</t>
  </si>
  <si>
    <t>21 A02-DIP.SALUTE MENTALE DIREZIONE</t>
  </si>
  <si>
    <t>92 DSM-DIP.SALUTE MENTALE BA5</t>
  </si>
  <si>
    <t>120 D3 -DIP.SALUTE MENTALE BA3</t>
  </si>
  <si>
    <t>133 D11-DIP.SALUTE MENTALE BA2</t>
  </si>
  <si>
    <t>DSS.1</t>
  </si>
  <si>
    <t>2 P01-DSS01 PROTESICA</t>
  </si>
  <si>
    <t>140 DIM-DSS01 MOLFETTA-GIOVINAZZO</t>
  </si>
  <si>
    <t>DSS.2</t>
  </si>
  <si>
    <t>3 P02-DSS02 PROTESICA</t>
  </si>
  <si>
    <t>139 DIC-DSS02 CORATO-RUVO-TERLIZZI</t>
  </si>
  <si>
    <t>154 DA9-NON USARE (vedi DIC)</t>
  </si>
  <si>
    <t>DSS.3</t>
  </si>
  <si>
    <t>4 P03-DSS03 PROTESICA</t>
  </si>
  <si>
    <t>53 E76-NON USARE (vedi DIB)</t>
  </si>
  <si>
    <t>54 E77-NON USARE (vedi DIB)</t>
  </si>
  <si>
    <t>138 DIB-DSS03 BITONTO-PALO DEL COLLE</t>
  </si>
  <si>
    <t>DSS.4</t>
  </si>
  <si>
    <t>5 P04-DSS04 PROTESICA</t>
  </si>
  <si>
    <t>112 SAN-NON USARE (vedi D1)</t>
  </si>
  <si>
    <t>118 D1 -DSS04 ALTAMURA-SANT.-GRAV.-POGG.</t>
  </si>
  <si>
    <t>DSS.5</t>
  </si>
  <si>
    <t>6 P05-DSS05 PROTESICA</t>
  </si>
  <si>
    <t>110 GRU-NON USARE (vedi D2)</t>
  </si>
  <si>
    <t>119 D2 -DSS05 ACQUAVIVA-GRUMO-CASSANO-SANN.-TOR.</t>
  </si>
  <si>
    <t>DSS.9</t>
  </si>
  <si>
    <t>10 P09-DSS09 PROTESICA</t>
  </si>
  <si>
    <t>43 D04-DSS09 MODUGNO-BITETTO-BITRITTO</t>
  </si>
  <si>
    <t>DSS.10</t>
  </si>
  <si>
    <t>11 P10-DSS10 PROTESICA</t>
  </si>
  <si>
    <t>44 D05-DSS10 TRIGGIANO-ADELFIA-CAPURSO-CELL.-VA</t>
  </si>
  <si>
    <t>49 E71-NON USARE (vedi D05)</t>
  </si>
  <si>
    <t>DSS.11</t>
  </si>
  <si>
    <t>12 P11-DSS11 PROTESICA</t>
  </si>
  <si>
    <t>45 D06-DSS11 MOLA-RUTIGLIANO-NOICATTARO</t>
  </si>
  <si>
    <t>51 E74-NON USARE (vedi D06)</t>
  </si>
  <si>
    <t>52 E75-NON USARE (vedi D06)</t>
  </si>
  <si>
    <t>DSS.12</t>
  </si>
  <si>
    <t>13 P12-DSS12 PROTESICA</t>
  </si>
  <si>
    <t>85 CON-OSP. CONVERSANO (USARE UFFICIO 89)</t>
  </si>
  <si>
    <t>89 DS1-DSS12 CONVERSNO-MONOPOLI</t>
  </si>
  <si>
    <t>DSS.13</t>
  </si>
  <si>
    <t>14 P13-DSS13 PROTESICA</t>
  </si>
  <si>
    <t>90 DS2-DSS13 GIOA-CASAM-TURI.-SAMM.</t>
  </si>
  <si>
    <t>96 GIO-OSP. GIOIA DEL COLLE</t>
  </si>
  <si>
    <t>DSS.14</t>
  </si>
  <si>
    <t>15 P14-DSS14 PROTESICA</t>
  </si>
  <si>
    <t>91 DS3-DSS14 PUTIGNANO-ALBEROB.-CASTELL.-LOCOR.</t>
  </si>
  <si>
    <t>EMERGENZA 118</t>
  </si>
  <si>
    <t>83 118-EMERGENZA 118</t>
  </si>
  <si>
    <t>FORMAZIONE</t>
  </si>
  <si>
    <t>142 UFO-FORMAZIONE</t>
  </si>
  <si>
    <t>PO ALTAMURA</t>
  </si>
  <si>
    <t>109 ALT-PO ALTAMURA</t>
  </si>
  <si>
    <t>111 GRA-OSP. GRAVINA</t>
  </si>
  <si>
    <t>113 FOA-FARMACIA OSP. ALTAMURA</t>
  </si>
  <si>
    <t>PO DI VENERE</t>
  </si>
  <si>
    <t>48 E70-OSP. TRIGGIANO</t>
  </si>
  <si>
    <t>56 F05-F05 - FARMACIA OSP. TRIGGIANO</t>
  </si>
  <si>
    <t>69 F28-FARMACIA OSP. DI VENERE</t>
  </si>
  <si>
    <t>71 E68-PO DI VENERE</t>
  </si>
  <si>
    <t>81 A30-NON USARE (vedi F28)</t>
  </si>
  <si>
    <t>PO MOLFETTA TERLIZZI CORATO</t>
  </si>
  <si>
    <t>135 DA1-OSP.TERLIZZI</t>
  </si>
  <si>
    <t>136 DA2-OSP.CORATO</t>
  </si>
  <si>
    <t>137 DA3-PO MOLFETTA</t>
  </si>
  <si>
    <t>144 DA4-FARMACIA OSP. MOLFETTA</t>
  </si>
  <si>
    <t>145 DA5-FARMACIA OSP. TERLIZZI</t>
  </si>
  <si>
    <t>146 DA6-FARMACIA OSP. CORATO</t>
  </si>
  <si>
    <t>PO MONOPOLI PUTIGNANO</t>
  </si>
  <si>
    <t>18 FMO-FARMACIA OSP. MONOPOLI</t>
  </si>
  <si>
    <t>93 FAR-FARMACIA OSP. PUTIGNANO</t>
  </si>
  <si>
    <t>100 MON-PO MONOPOLI</t>
  </si>
  <si>
    <t>104 PUT-PO. PUTIGNANO</t>
  </si>
  <si>
    <t>PO SAN PAOLO</t>
  </si>
  <si>
    <t>50 E72-PO SAN PAOLO</t>
  </si>
  <si>
    <t>58 F10-FARMACIA OSP. SAN PAOLO</t>
  </si>
  <si>
    <t>SERVIZIO PREVENZIONE E PROTEZIONE AMBIENTALE</t>
  </si>
  <si>
    <t>165 SERVIZIO PREVENZIONE E PROTEZIONE AMBIENTALE</t>
  </si>
  <si>
    <t>STRUTTURA BUROCRATICA LEGALE</t>
  </si>
  <si>
    <t>34 A16-STRUTTURA BUROCRATICA LEGALE</t>
  </si>
  <si>
    <t>105 SBL-NON USARE (vedi A16)</t>
  </si>
  <si>
    <t>UOASSI</t>
  </si>
  <si>
    <t>31 A13-SISTEMI INFORMATICI</t>
  </si>
  <si>
    <t>UOGRC</t>
  </si>
  <si>
    <t>107 SPEC. EST. "LAB.ANAL, RX, FKT, BRANCHE A VISITA"</t>
  </si>
  <si>
    <t>149 AG6-STRUT. ACCR. "CASE DI CURA E STRUT. RIABIL."</t>
  </si>
  <si>
    <t>164 PROGETTO SCAP</t>
  </si>
  <si>
    <t>ALTRE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</si>
</sst>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9">
    <font>
      <sz val="10"/>
      <name val="Arial"/>
    </font>
    <font>
      <sz val="10"/>
      <name val="Arial"/>
      <family val="2"/>
    </font>
    <font>
      <b/>
      <sz val="8.5"/>
      <color indexed="63"/>
      <name val="Verdana"/>
      <family val="2"/>
    </font>
    <font>
      <sz val="8"/>
      <color indexed="63"/>
      <name val="Verdana"/>
      <family val="2"/>
    </font>
    <font>
      <b/>
      <sz val="8"/>
      <color indexed="63"/>
      <name val="Verdana"/>
      <family val="2"/>
    </font>
    <font>
      <b/>
      <sz val="8"/>
      <color indexed="8"/>
      <name val="Verdan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indexed="63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</cellStyleXfs>
  <cellXfs count="18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vertical="center" wrapText="1"/>
    </xf>
    <xf numFmtId="43" fontId="5" fillId="2" borderId="2" xfId="1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43" fontId="0" fillId="0" borderId="0" xfId="1" applyFont="1" applyAlignment="1">
      <alignment vertical="center" wrapText="1"/>
    </xf>
    <xf numFmtId="49" fontId="3" fillId="0" borderId="3" xfId="0" applyNumberFormat="1" applyFont="1" applyFill="1" applyBorder="1" applyAlignment="1">
      <alignment vertical="center" wrapText="1"/>
    </xf>
    <xf numFmtId="43" fontId="3" fillId="0" borderId="3" xfId="1" applyFont="1" applyFill="1" applyBorder="1" applyAlignment="1">
      <alignment vertical="center" wrapText="1"/>
    </xf>
    <xf numFmtId="49" fontId="4" fillId="3" borderId="2" xfId="0" applyNumberFormat="1" applyFont="1" applyFill="1" applyBorder="1" applyAlignment="1">
      <alignment vertical="center" wrapText="1"/>
    </xf>
    <xf numFmtId="49" fontId="5" fillId="3" borderId="2" xfId="0" applyNumberFormat="1" applyFont="1" applyFill="1" applyBorder="1" applyAlignment="1">
      <alignment vertical="center" wrapText="1"/>
    </xf>
    <xf numFmtId="43" fontId="5" fillId="3" borderId="2" xfId="1" applyFont="1" applyFill="1" applyBorder="1" applyAlignment="1">
      <alignment vertical="center" wrapText="1"/>
    </xf>
    <xf numFmtId="43" fontId="4" fillId="3" borderId="3" xfId="1" applyFont="1" applyFill="1" applyBorder="1" applyAlignment="1">
      <alignment vertical="center" wrapText="1"/>
    </xf>
    <xf numFmtId="43" fontId="4" fillId="2" borderId="3" xfId="1" applyFont="1" applyFill="1" applyBorder="1" applyAlignment="1">
      <alignment vertical="center" wrapText="1"/>
    </xf>
    <xf numFmtId="43" fontId="5" fillId="4" borderId="2" xfId="2" applyFont="1" applyFill="1" applyBorder="1" applyAlignment="1">
      <alignment horizontal="center" vertical="center" wrapText="1"/>
    </xf>
    <xf numFmtId="164" fontId="8" fillId="5" borderId="2" xfId="2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vertical="center" wrapText="1"/>
    </xf>
    <xf numFmtId="43" fontId="3" fillId="0" borderId="4" xfId="1" applyFont="1" applyFill="1" applyBorder="1" applyAlignment="1">
      <alignment vertical="center" wrapText="1"/>
    </xf>
  </cellXfs>
  <cellStyles count="7">
    <cellStyle name="Migliaia" xfId="1" builtinId="3"/>
    <cellStyle name="Migliaia 2" xfId="2"/>
    <cellStyle name="Normale" xfId="0" builtinId="0"/>
    <cellStyle name="Normale 2" xfId="3"/>
    <cellStyle name="Normale 3" xfId="4"/>
    <cellStyle name="Normale 4" xfId="5"/>
    <cellStyle name="Percentuale 2" xfId="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168"/>
  <sheetViews>
    <sheetView tabSelected="1" zoomScale="90" zoomScaleNormal="90" workbookViewId="0">
      <pane xSplit="2" ySplit="3" topLeftCell="V159" activePane="bottomRight" state="frozen"/>
      <selection activeCell="Y1" sqref="Y1:Z65536"/>
      <selection pane="topRight" activeCell="Y1" sqref="Y1:Z65536"/>
      <selection pane="bottomLeft" activeCell="Y1" sqref="Y1:Z65536"/>
      <selection pane="bottomRight" activeCell="B1" sqref="B1"/>
    </sheetView>
  </sheetViews>
  <sheetFormatPr defaultRowHeight="12.75"/>
  <cols>
    <col min="1" max="1" width="14.5703125" style="5" customWidth="1"/>
    <col min="2" max="2" width="27.42578125" style="5" customWidth="1"/>
    <col min="3" max="3" width="7.85546875" style="5" customWidth="1"/>
    <col min="4" max="5" width="10.140625" style="6" bestFit="1" customWidth="1"/>
    <col min="6" max="6" width="10.28515625" style="6" bestFit="1" customWidth="1"/>
    <col min="7" max="7" width="11.7109375" style="6" bestFit="1" customWidth="1"/>
    <col min="8" max="8" width="11.42578125" style="6" bestFit="1" customWidth="1"/>
    <col min="9" max="9" width="10.28515625" style="6" bestFit="1" customWidth="1"/>
    <col min="10" max="10" width="11.42578125" style="6" bestFit="1" customWidth="1"/>
    <col min="11" max="13" width="14.42578125" style="6" bestFit="1" customWidth="1"/>
    <col min="14" max="18" width="15.5703125" style="6" bestFit="1" customWidth="1"/>
    <col min="19" max="19" width="14.42578125" style="6" bestFit="1" customWidth="1"/>
    <col min="20" max="24" width="15.5703125" style="6" bestFit="1" customWidth="1"/>
    <col min="25" max="25" width="15.5703125" style="6" customWidth="1"/>
    <col min="26" max="27" width="16.7109375" style="6" bestFit="1" customWidth="1"/>
    <col min="28" max="28" width="15.140625" bestFit="1" customWidth="1"/>
  </cols>
  <sheetData>
    <row r="1" spans="1:27" ht="21">
      <c r="A1" s="14" t="s">
        <v>27</v>
      </c>
      <c r="B1" s="15">
        <v>3328</v>
      </c>
    </row>
    <row r="3" spans="1:27" ht="26.45" customHeight="1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  <c r="Q3" s="1" t="s">
        <v>16</v>
      </c>
      <c r="R3" s="1" t="s">
        <v>17</v>
      </c>
      <c r="S3" s="1" t="s">
        <v>18</v>
      </c>
      <c r="T3" s="1" t="s">
        <v>19</v>
      </c>
      <c r="U3" s="1" t="s">
        <v>20</v>
      </c>
      <c r="V3" s="1" t="s">
        <v>21</v>
      </c>
      <c r="W3" s="1" t="s">
        <v>22</v>
      </c>
      <c r="X3" s="1" t="s">
        <v>23</v>
      </c>
      <c r="Y3" s="1" t="s">
        <v>24</v>
      </c>
      <c r="Z3" s="1" t="s">
        <v>28</v>
      </c>
      <c r="AA3" s="1" t="s">
        <v>25</v>
      </c>
    </row>
    <row r="4" spans="1:27" ht="31.5">
      <c r="A4" s="7" t="s">
        <v>29</v>
      </c>
      <c r="B4" s="7" t="s">
        <v>30</v>
      </c>
      <c r="C4" s="7"/>
      <c r="D4" s="8"/>
      <c r="E4" s="8"/>
      <c r="F4" s="8"/>
      <c r="G4" s="8"/>
      <c r="H4" s="8"/>
      <c r="I4" s="8"/>
      <c r="J4" s="8"/>
      <c r="K4" s="8"/>
      <c r="L4" s="8"/>
      <c r="M4" s="8">
        <v>-719.93</v>
      </c>
      <c r="N4" s="8">
        <v>-1761.8</v>
      </c>
      <c r="O4" s="8">
        <v>2284.89</v>
      </c>
      <c r="P4" s="8">
        <v>4766.38</v>
      </c>
      <c r="Q4" s="8">
        <v>-1971.2799999999991</v>
      </c>
      <c r="R4" s="8">
        <v>-31205.100000000002</v>
      </c>
      <c r="S4" s="8">
        <v>-7071.5599999999995</v>
      </c>
      <c r="T4" s="8">
        <v>-2343.36</v>
      </c>
      <c r="U4" s="8">
        <v>221</v>
      </c>
      <c r="V4" s="8">
        <v>6.01</v>
      </c>
      <c r="W4" s="8"/>
      <c r="X4" s="8">
        <v>-24339.649999999998</v>
      </c>
      <c r="Y4" s="8">
        <v>-947.7</v>
      </c>
      <c r="Z4" s="8"/>
      <c r="AA4" s="13">
        <f t="shared" ref="AA4:AA67" si="0">+SUM(D4:Z4)</f>
        <v>-63082.099999999991</v>
      </c>
    </row>
    <row r="5" spans="1:27" ht="31.5">
      <c r="A5" s="7" t="s">
        <v>29</v>
      </c>
      <c r="B5" s="7" t="s">
        <v>31</v>
      </c>
      <c r="C5" s="7"/>
      <c r="D5" s="8"/>
      <c r="E5" s="8"/>
      <c r="F5" s="8"/>
      <c r="G5" s="8"/>
      <c r="H5" s="8"/>
      <c r="I5" s="8"/>
      <c r="J5" s="8"/>
      <c r="K5" s="8">
        <v>891.16000000000031</v>
      </c>
      <c r="L5" s="8">
        <v>1364.9699999999998</v>
      </c>
      <c r="M5" s="8">
        <v>343.75</v>
      </c>
      <c r="N5" s="8"/>
      <c r="O5" s="8">
        <v>-45</v>
      </c>
      <c r="P5" s="8">
        <v>633.27</v>
      </c>
      <c r="Q5" s="8">
        <v>1880.47</v>
      </c>
      <c r="R5" s="8"/>
      <c r="S5" s="8">
        <v>-11.560000000000002</v>
      </c>
      <c r="T5" s="8"/>
      <c r="U5" s="8">
        <v>229.78</v>
      </c>
      <c r="V5" s="8">
        <v>1367.81</v>
      </c>
      <c r="W5" s="8">
        <v>7595.3599999999988</v>
      </c>
      <c r="X5" s="8">
        <v>2834.39</v>
      </c>
      <c r="Y5" s="8">
        <v>1225585.5399999998</v>
      </c>
      <c r="Z5" s="8">
        <v>1826831.850000002</v>
      </c>
      <c r="AA5" s="13">
        <f t="shared" si="0"/>
        <v>3069501.7900000019</v>
      </c>
    </row>
    <row r="6" spans="1:27" ht="31.5">
      <c r="A6" s="7" t="s">
        <v>29</v>
      </c>
      <c r="B6" s="7" t="s">
        <v>32</v>
      </c>
      <c r="C6" s="7"/>
      <c r="D6" s="8"/>
      <c r="E6" s="8"/>
      <c r="F6" s="8"/>
      <c r="G6" s="8"/>
      <c r="H6" s="8"/>
      <c r="I6" s="8"/>
      <c r="J6" s="8">
        <v>-1770.12</v>
      </c>
      <c r="K6" s="8">
        <v>1844.4</v>
      </c>
      <c r="L6" s="8">
        <v>33425.64</v>
      </c>
      <c r="M6" s="8">
        <v>96526.15</v>
      </c>
      <c r="N6" s="8">
        <v>11952.25</v>
      </c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13">
        <f t="shared" si="0"/>
        <v>141978.32</v>
      </c>
    </row>
    <row r="7" spans="1:27" ht="31.5">
      <c r="A7" s="7" t="s">
        <v>29</v>
      </c>
      <c r="B7" s="7" t="s">
        <v>33</v>
      </c>
      <c r="C7" s="7"/>
      <c r="D7" s="8"/>
      <c r="E7" s="8"/>
      <c r="F7" s="8"/>
      <c r="G7" s="8"/>
      <c r="H7" s="8"/>
      <c r="I7" s="8"/>
      <c r="J7" s="8"/>
      <c r="K7" s="8">
        <v>1625.4500000000003</v>
      </c>
      <c r="L7" s="8">
        <v>666.87</v>
      </c>
      <c r="M7" s="8">
        <v>35127.78</v>
      </c>
      <c r="N7" s="8">
        <v>19568.489999999998</v>
      </c>
      <c r="O7" s="8">
        <v>58086.119999999995</v>
      </c>
      <c r="P7" s="8">
        <v>53128.700000000004</v>
      </c>
      <c r="Q7" s="8">
        <v>3821.6200000000003</v>
      </c>
      <c r="R7" s="8">
        <v>28357.590000000007</v>
      </c>
      <c r="S7" s="8">
        <v>11863.06</v>
      </c>
      <c r="T7" s="8">
        <v>3460.26</v>
      </c>
      <c r="U7" s="8">
        <v>60138.789999999979</v>
      </c>
      <c r="V7" s="8">
        <v>125188.08999999995</v>
      </c>
      <c r="W7" s="8">
        <v>505658.81</v>
      </c>
      <c r="X7" s="8">
        <v>669809.35000000009</v>
      </c>
      <c r="Y7" s="8">
        <v>16557577.799999978</v>
      </c>
      <c r="Z7" s="8">
        <v>10242517.389999963</v>
      </c>
      <c r="AA7" s="13">
        <f t="shared" si="0"/>
        <v>28376596.169999942</v>
      </c>
    </row>
    <row r="8" spans="1:27" ht="31.5">
      <c r="A8" s="7" t="s">
        <v>29</v>
      </c>
      <c r="B8" s="7" t="s">
        <v>34</v>
      </c>
      <c r="C8" s="7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>
        <v>5179.03</v>
      </c>
      <c r="W8" s="8">
        <v>-5610.53</v>
      </c>
      <c r="X8" s="8">
        <v>5563.48</v>
      </c>
      <c r="Y8" s="8">
        <v>1216722.0699999996</v>
      </c>
      <c r="Z8" s="8">
        <v>1652620.6699999995</v>
      </c>
      <c r="AA8" s="13">
        <f t="shared" si="0"/>
        <v>2874474.7199999988</v>
      </c>
    </row>
    <row r="9" spans="1:27" ht="31.5">
      <c r="A9" s="7" t="s">
        <v>29</v>
      </c>
      <c r="B9" s="7" t="s">
        <v>35</v>
      </c>
      <c r="C9" s="7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>
        <v>67724.909999999989</v>
      </c>
      <c r="Z9" s="8">
        <v>46454.48</v>
      </c>
      <c r="AA9" s="13">
        <f t="shared" si="0"/>
        <v>114179.38999999998</v>
      </c>
    </row>
    <row r="10" spans="1:27" ht="31.5">
      <c r="A10" s="7" t="s">
        <v>29</v>
      </c>
      <c r="B10" s="7" t="s">
        <v>36</v>
      </c>
      <c r="C10" s="7"/>
      <c r="D10" s="8"/>
      <c r="E10" s="8"/>
      <c r="F10" s="8"/>
      <c r="G10" s="8"/>
      <c r="H10" s="8"/>
      <c r="I10" s="8"/>
      <c r="J10" s="8"/>
      <c r="K10" s="8">
        <v>475.22</v>
      </c>
      <c r="L10" s="8">
        <v>530.21</v>
      </c>
      <c r="M10" s="8">
        <v>-1014.0799999999999</v>
      </c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13">
        <f t="shared" si="0"/>
        <v>-8.6499999999998636</v>
      </c>
    </row>
    <row r="11" spans="1:27" ht="31.5">
      <c r="A11" s="7" t="s">
        <v>29</v>
      </c>
      <c r="B11" s="7" t="s">
        <v>37</v>
      </c>
      <c r="C11" s="7"/>
      <c r="D11" s="8"/>
      <c r="E11" s="8"/>
      <c r="F11" s="8"/>
      <c r="G11" s="8"/>
      <c r="H11" s="8"/>
      <c r="I11" s="8"/>
      <c r="J11" s="8"/>
      <c r="K11" s="8"/>
      <c r="L11" s="8">
        <v>-960</v>
      </c>
      <c r="M11" s="8">
        <v>47.199999999999996</v>
      </c>
      <c r="N11" s="8"/>
      <c r="O11" s="8"/>
      <c r="P11" s="8">
        <v>-413.63</v>
      </c>
      <c r="Q11" s="8">
        <v>-1919.04</v>
      </c>
      <c r="R11" s="8">
        <v>45.05</v>
      </c>
      <c r="S11" s="8">
        <v>60.98</v>
      </c>
      <c r="T11" s="8"/>
      <c r="U11" s="8">
        <v>151.62</v>
      </c>
      <c r="V11" s="8">
        <v>4287.5099999999984</v>
      </c>
      <c r="W11" s="8">
        <v>204.08</v>
      </c>
      <c r="X11" s="8">
        <v>11476.77</v>
      </c>
      <c r="Y11" s="8">
        <v>345880.5500000001</v>
      </c>
      <c r="Z11" s="8">
        <v>1329513.5300000005</v>
      </c>
      <c r="AA11" s="13">
        <f t="shared" si="0"/>
        <v>1688374.6200000006</v>
      </c>
    </row>
    <row r="12" spans="1:27" ht="31.5">
      <c r="A12" s="7" t="s">
        <v>29</v>
      </c>
      <c r="B12" s="7" t="s">
        <v>38</v>
      </c>
      <c r="C12" s="7"/>
      <c r="D12" s="8"/>
      <c r="E12" s="8"/>
      <c r="F12" s="8"/>
      <c r="G12" s="8"/>
      <c r="H12" s="8"/>
      <c r="I12" s="8"/>
      <c r="J12" s="8"/>
      <c r="K12" s="8">
        <v>29.21</v>
      </c>
      <c r="L12" s="8"/>
      <c r="M12" s="8">
        <v>-70.14</v>
      </c>
      <c r="N12" s="8">
        <v>-82.09</v>
      </c>
      <c r="O12" s="8">
        <v>-1240.8</v>
      </c>
      <c r="P12" s="8">
        <v>-230.01</v>
      </c>
      <c r="Q12" s="8"/>
      <c r="R12" s="8"/>
      <c r="S12" s="8">
        <v>1164</v>
      </c>
      <c r="T12" s="8">
        <v>359.79</v>
      </c>
      <c r="U12" s="8"/>
      <c r="V12" s="8">
        <v>32160.03999999999</v>
      </c>
      <c r="W12" s="8">
        <v>34056</v>
      </c>
      <c r="X12" s="8">
        <v>12115.57</v>
      </c>
      <c r="Y12" s="8">
        <v>357413.9700000002</v>
      </c>
      <c r="Z12" s="8">
        <v>3201952.4699999979</v>
      </c>
      <c r="AA12" s="13">
        <f t="shared" si="0"/>
        <v>3637628.0099999979</v>
      </c>
    </row>
    <row r="13" spans="1:27" ht="31.5">
      <c r="A13" s="7" t="s">
        <v>29</v>
      </c>
      <c r="B13" s="7" t="s">
        <v>39</v>
      </c>
      <c r="C13" s="7"/>
      <c r="D13" s="8"/>
      <c r="E13" s="8"/>
      <c r="F13" s="8"/>
      <c r="G13" s="8"/>
      <c r="H13" s="8"/>
      <c r="I13" s="8"/>
      <c r="J13" s="8"/>
      <c r="K13" s="8"/>
      <c r="L13" s="8"/>
      <c r="M13" s="8"/>
      <c r="N13" s="8">
        <v>-78.099999999999994</v>
      </c>
      <c r="O13" s="8"/>
      <c r="P13" s="8">
        <v>389.4</v>
      </c>
      <c r="Q13" s="8">
        <v>-116</v>
      </c>
      <c r="R13" s="8"/>
      <c r="S13" s="8">
        <v>11301.58</v>
      </c>
      <c r="T13" s="8"/>
      <c r="U13" s="8"/>
      <c r="V13" s="8">
        <v>779.83999999999992</v>
      </c>
      <c r="W13" s="8"/>
      <c r="X13" s="8">
        <v>5790.15</v>
      </c>
      <c r="Y13" s="8">
        <v>1661108.6799999995</v>
      </c>
      <c r="Z13" s="8">
        <v>3403576.429999995</v>
      </c>
      <c r="AA13" s="13">
        <f t="shared" si="0"/>
        <v>5082751.9799999949</v>
      </c>
    </row>
    <row r="14" spans="1:27" ht="31.5">
      <c r="A14" s="7" t="s">
        <v>29</v>
      </c>
      <c r="B14" s="7" t="s">
        <v>40</v>
      </c>
      <c r="C14" s="7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>
        <v>146.4</v>
      </c>
      <c r="P14" s="8"/>
      <c r="Q14" s="8">
        <v>19.629999999999995</v>
      </c>
      <c r="R14" s="8"/>
      <c r="S14" s="8">
        <v>4.97</v>
      </c>
      <c r="T14" s="8"/>
      <c r="U14" s="8"/>
      <c r="V14" s="8"/>
      <c r="W14" s="8">
        <v>-346.51</v>
      </c>
      <c r="X14" s="8">
        <v>17969.22</v>
      </c>
      <c r="Y14" s="8">
        <v>879719.29000000039</v>
      </c>
      <c r="Z14" s="8">
        <v>1231121.3700000003</v>
      </c>
      <c r="AA14" s="13">
        <f t="shared" si="0"/>
        <v>2128634.3700000006</v>
      </c>
    </row>
    <row r="15" spans="1:27" ht="31.5">
      <c r="A15" s="7" t="s">
        <v>29</v>
      </c>
      <c r="B15" s="7" t="s">
        <v>41</v>
      </c>
      <c r="C15" s="7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>
        <v>480</v>
      </c>
      <c r="R15" s="8">
        <v>480</v>
      </c>
      <c r="S15" s="8"/>
      <c r="T15" s="8"/>
      <c r="U15" s="8">
        <v>703.25</v>
      </c>
      <c r="V15" s="8"/>
      <c r="W15" s="8"/>
      <c r="X15" s="8">
        <v>-3519.7799999999997</v>
      </c>
      <c r="Y15" s="8">
        <v>591533.71000000031</v>
      </c>
      <c r="Z15" s="8">
        <v>1864119.77</v>
      </c>
      <c r="AA15" s="13">
        <f t="shared" si="0"/>
        <v>2453796.9500000002</v>
      </c>
    </row>
    <row r="16" spans="1:27" ht="31.5">
      <c r="A16" s="7" t="s">
        <v>29</v>
      </c>
      <c r="B16" s="7" t="s">
        <v>42</v>
      </c>
      <c r="C16" s="7"/>
      <c r="D16" s="8"/>
      <c r="E16" s="8"/>
      <c r="F16" s="8"/>
      <c r="G16" s="8"/>
      <c r="H16" s="8"/>
      <c r="I16" s="8"/>
      <c r="J16" s="8"/>
      <c r="K16" s="8"/>
      <c r="L16" s="8"/>
      <c r="M16" s="8"/>
      <c r="N16" s="8">
        <v>-1631.2699999999998</v>
      </c>
      <c r="O16" s="8">
        <v>2262.3599999999997</v>
      </c>
      <c r="P16" s="8">
        <v>-105.78999999999999</v>
      </c>
      <c r="Q16" s="8">
        <v>-211.2</v>
      </c>
      <c r="R16" s="8">
        <v>-156.49</v>
      </c>
      <c r="S16" s="8">
        <v>3039.46</v>
      </c>
      <c r="T16" s="8"/>
      <c r="U16" s="8">
        <v>0.01</v>
      </c>
      <c r="V16" s="8">
        <v>13419.420000000002</v>
      </c>
      <c r="W16" s="8">
        <v>4639.99</v>
      </c>
      <c r="X16" s="8">
        <v>43714.990000000005</v>
      </c>
      <c r="Y16" s="8">
        <v>1250091.7399999988</v>
      </c>
      <c r="Z16" s="8">
        <v>2376845.4699999997</v>
      </c>
      <c r="AA16" s="13">
        <f t="shared" si="0"/>
        <v>3691908.6899999985</v>
      </c>
    </row>
    <row r="17" spans="1:27" ht="31.5">
      <c r="A17" s="7" t="s">
        <v>29</v>
      </c>
      <c r="B17" s="7" t="s">
        <v>43</v>
      </c>
      <c r="C17" s="7"/>
      <c r="D17" s="8"/>
      <c r="E17" s="8"/>
      <c r="F17" s="8"/>
      <c r="G17" s="8"/>
      <c r="H17" s="8"/>
      <c r="I17" s="8"/>
      <c r="J17" s="8"/>
      <c r="K17" s="8"/>
      <c r="L17" s="8"/>
      <c r="M17" s="8"/>
      <c r="N17" s="8">
        <v>-88</v>
      </c>
      <c r="O17" s="8"/>
      <c r="P17" s="8">
        <v>668.19</v>
      </c>
      <c r="Q17" s="8"/>
      <c r="R17" s="8"/>
      <c r="S17" s="8"/>
      <c r="T17" s="8"/>
      <c r="U17" s="8"/>
      <c r="V17" s="8"/>
      <c r="W17" s="8"/>
      <c r="X17" s="8"/>
      <c r="Y17" s="8"/>
      <c r="Z17" s="8"/>
      <c r="AA17" s="13">
        <f t="shared" si="0"/>
        <v>580.19000000000005</v>
      </c>
    </row>
    <row r="18" spans="1:27" ht="31.5">
      <c r="A18" s="7" t="s">
        <v>29</v>
      </c>
      <c r="B18" s="7" t="s">
        <v>44</v>
      </c>
      <c r="C18" s="7"/>
      <c r="D18" s="8"/>
      <c r="E18" s="8"/>
      <c r="F18" s="8"/>
      <c r="G18" s="8"/>
      <c r="H18" s="8"/>
      <c r="I18" s="8"/>
      <c r="J18" s="8"/>
      <c r="K18" s="8"/>
      <c r="L18" s="8"/>
      <c r="M18" s="8">
        <v>1848.92</v>
      </c>
      <c r="N18" s="8">
        <v>2872.42</v>
      </c>
      <c r="O18" s="8">
        <v>9856.83</v>
      </c>
      <c r="P18" s="8">
        <v>964.94</v>
      </c>
      <c r="Q18" s="8">
        <v>10571.55</v>
      </c>
      <c r="R18" s="8">
        <v>30.03</v>
      </c>
      <c r="S18" s="8"/>
      <c r="T18" s="8"/>
      <c r="U18" s="8"/>
      <c r="V18" s="8"/>
      <c r="W18" s="8"/>
      <c r="X18" s="8"/>
      <c r="Y18" s="8"/>
      <c r="Z18" s="8"/>
      <c r="AA18" s="13">
        <f t="shared" si="0"/>
        <v>26144.69</v>
      </c>
    </row>
    <row r="19" spans="1:27" ht="31.5">
      <c r="A19" s="7" t="s">
        <v>29</v>
      </c>
      <c r="B19" s="7" t="s">
        <v>45</v>
      </c>
      <c r="C19" s="7"/>
      <c r="D19" s="8"/>
      <c r="E19" s="8"/>
      <c r="F19" s="8"/>
      <c r="G19" s="8"/>
      <c r="H19" s="8"/>
      <c r="I19" s="8"/>
      <c r="J19" s="8"/>
      <c r="K19" s="8"/>
      <c r="L19" s="8"/>
      <c r="M19" s="8">
        <v>312.27999999999997</v>
      </c>
      <c r="N19" s="8">
        <v>-154.82</v>
      </c>
      <c r="O19" s="8"/>
      <c r="P19" s="8">
        <v>185.26</v>
      </c>
      <c r="Q19" s="8"/>
      <c r="R19" s="8">
        <v>42.28</v>
      </c>
      <c r="S19" s="8">
        <v>5585.61</v>
      </c>
      <c r="T19" s="8">
        <v>130.01999999999998</v>
      </c>
      <c r="U19" s="8">
        <v>7575.7699999999986</v>
      </c>
      <c r="V19" s="8">
        <v>937.48</v>
      </c>
      <c r="W19" s="8">
        <v>4241.279999999997</v>
      </c>
      <c r="X19" s="8">
        <v>80482.27999999997</v>
      </c>
      <c r="Y19" s="8">
        <v>810489.69999999984</v>
      </c>
      <c r="Z19" s="8">
        <v>2037310.7700000012</v>
      </c>
      <c r="AA19" s="13">
        <f t="shared" si="0"/>
        <v>2947137.9100000011</v>
      </c>
    </row>
    <row r="20" spans="1:27" ht="31.5">
      <c r="A20" s="7" t="s">
        <v>29</v>
      </c>
      <c r="B20" s="7" t="s">
        <v>46</v>
      </c>
      <c r="C20" s="7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>
        <v>326.7</v>
      </c>
      <c r="T20" s="8"/>
      <c r="U20" s="8">
        <v>3812.73</v>
      </c>
      <c r="V20" s="8">
        <v>2949.5699999999997</v>
      </c>
      <c r="W20" s="8">
        <v>26253.809999999994</v>
      </c>
      <c r="X20" s="8">
        <v>85000.33</v>
      </c>
      <c r="Y20" s="8">
        <v>1044139.97</v>
      </c>
      <c r="Z20" s="8">
        <v>1845116.8300000008</v>
      </c>
      <c r="AA20" s="13">
        <f t="shared" si="0"/>
        <v>3007599.9400000004</v>
      </c>
    </row>
    <row r="21" spans="1:27" ht="31.5">
      <c r="A21" s="7" t="s">
        <v>29</v>
      </c>
      <c r="B21" s="7" t="s">
        <v>47</v>
      </c>
      <c r="C21" s="7"/>
      <c r="D21" s="8"/>
      <c r="E21" s="8"/>
      <c r="F21" s="8"/>
      <c r="G21" s="8"/>
      <c r="H21" s="8"/>
      <c r="I21" s="8"/>
      <c r="J21" s="8"/>
      <c r="K21" s="8"/>
      <c r="L21" s="8"/>
      <c r="M21" s="8">
        <v>153.72</v>
      </c>
      <c r="N21" s="8"/>
      <c r="O21" s="8"/>
      <c r="P21" s="8"/>
      <c r="Q21" s="8"/>
      <c r="R21" s="8">
        <v>312.14</v>
      </c>
      <c r="S21" s="8">
        <v>158.18</v>
      </c>
      <c r="T21" s="8"/>
      <c r="U21" s="8"/>
      <c r="V21" s="8">
        <v>9224.1200000000008</v>
      </c>
      <c r="W21" s="8">
        <v>44900.6</v>
      </c>
      <c r="X21" s="8">
        <v>10597.990000000002</v>
      </c>
      <c r="Y21" s="8">
        <v>637855.64999999944</v>
      </c>
      <c r="Z21" s="8">
        <v>1005311.0300000003</v>
      </c>
      <c r="AA21" s="13">
        <f t="shared" si="0"/>
        <v>1708513.4299999997</v>
      </c>
    </row>
    <row r="22" spans="1:27" ht="31.5">
      <c r="A22" s="7" t="s">
        <v>29</v>
      </c>
      <c r="B22" s="7" t="s">
        <v>48</v>
      </c>
      <c r="C22" s="7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>
        <v>870.06</v>
      </c>
      <c r="Q22" s="8">
        <v>110.24</v>
      </c>
      <c r="R22" s="8">
        <v>-434.22999999999996</v>
      </c>
      <c r="S22" s="8"/>
      <c r="T22" s="8">
        <v>344.26</v>
      </c>
      <c r="U22" s="8">
        <v>256.2</v>
      </c>
      <c r="V22" s="8">
        <v>2748.67</v>
      </c>
      <c r="W22" s="8">
        <v>13736.01</v>
      </c>
      <c r="X22" s="8">
        <v>4655.55</v>
      </c>
      <c r="Y22" s="8">
        <v>378392.33000000031</v>
      </c>
      <c r="Z22" s="8">
        <v>1486794.7300000002</v>
      </c>
      <c r="AA22" s="13">
        <f t="shared" si="0"/>
        <v>1887473.8200000005</v>
      </c>
    </row>
    <row r="23" spans="1:27" ht="31.5">
      <c r="A23" s="7" t="s">
        <v>29</v>
      </c>
      <c r="B23" s="7" t="s">
        <v>49</v>
      </c>
      <c r="C23" s="7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>
        <v>3488.51</v>
      </c>
      <c r="Q23" s="8"/>
      <c r="R23" s="8"/>
      <c r="S23" s="8"/>
      <c r="T23" s="8"/>
      <c r="U23" s="8"/>
      <c r="V23" s="8">
        <v>13076274.859999999</v>
      </c>
      <c r="W23" s="8">
        <v>6320458.3600000041</v>
      </c>
      <c r="X23" s="8">
        <v>14384.22</v>
      </c>
      <c r="Y23" s="8">
        <v>59200.350000000006</v>
      </c>
      <c r="Z23" s="8">
        <v>1434406.4199999988</v>
      </c>
      <c r="AA23" s="13">
        <f t="shared" si="0"/>
        <v>20908212.720000003</v>
      </c>
    </row>
    <row r="24" spans="1:27" ht="31.5">
      <c r="A24" s="7" t="s">
        <v>29</v>
      </c>
      <c r="B24" s="7" t="s">
        <v>50</v>
      </c>
      <c r="C24" s="7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>
        <v>1250.32</v>
      </c>
      <c r="S24" s="8"/>
      <c r="T24" s="8">
        <v>10452.100000000002</v>
      </c>
      <c r="U24" s="8">
        <v>76842.160000000033</v>
      </c>
      <c r="V24" s="8">
        <v>516856.11000000028</v>
      </c>
      <c r="W24" s="8">
        <v>513315.43000000005</v>
      </c>
      <c r="X24" s="8">
        <v>226418.96000000005</v>
      </c>
      <c r="Y24" s="8">
        <v>887416.3600000001</v>
      </c>
      <c r="Z24" s="8">
        <v>13205341.230000002</v>
      </c>
      <c r="AA24" s="13">
        <f t="shared" si="0"/>
        <v>15437892.670000002</v>
      </c>
    </row>
    <row r="25" spans="1:27" ht="42">
      <c r="A25" s="2" t="s">
        <v>29</v>
      </c>
      <c r="B25" s="3" t="s">
        <v>51</v>
      </c>
      <c r="C25" s="3"/>
      <c r="D25" s="4"/>
      <c r="E25" s="4"/>
      <c r="F25" s="4"/>
      <c r="G25" s="4"/>
      <c r="H25" s="4"/>
      <c r="I25" s="4"/>
      <c r="J25" s="4">
        <v>-1770.12</v>
      </c>
      <c r="K25" s="4">
        <v>4865.4400000000005</v>
      </c>
      <c r="L25" s="4">
        <v>35027.69</v>
      </c>
      <c r="M25" s="4">
        <v>132555.65000000002</v>
      </c>
      <c r="N25" s="4">
        <v>30597.08</v>
      </c>
      <c r="O25" s="4">
        <v>71350.799999999988</v>
      </c>
      <c r="P25" s="4">
        <v>64345.279999999977</v>
      </c>
      <c r="Q25" s="4">
        <v>12665.990000000002</v>
      </c>
      <c r="R25" s="4">
        <v>-1278.4100000000053</v>
      </c>
      <c r="S25" s="4">
        <v>26421.42</v>
      </c>
      <c r="T25" s="4">
        <v>12403.070000000007</v>
      </c>
      <c r="U25" s="4">
        <v>149931.31000000008</v>
      </c>
      <c r="V25" s="4">
        <v>13791378.560000006</v>
      </c>
      <c r="W25" s="4">
        <v>7469102.6899999958</v>
      </c>
      <c r="X25" s="4">
        <v>1162953.8199999982</v>
      </c>
      <c r="Y25" s="4">
        <v>27969904.919999845</v>
      </c>
      <c r="Z25" s="4">
        <v>48189834.44000005</v>
      </c>
      <c r="AA25" s="13">
        <f t="shared" si="0"/>
        <v>99120289.629999906</v>
      </c>
    </row>
    <row r="26" spans="1:27" ht="42">
      <c r="A26" s="7" t="s">
        <v>52</v>
      </c>
      <c r="B26" s="7" t="s">
        <v>53</v>
      </c>
      <c r="C26" s="7"/>
      <c r="D26" s="8"/>
      <c r="E26" s="8"/>
      <c r="F26" s="8"/>
      <c r="G26" s="8"/>
      <c r="H26" s="8"/>
      <c r="I26" s="8"/>
      <c r="J26" s="8"/>
      <c r="K26" s="8">
        <v>2315415.83</v>
      </c>
      <c r="L26" s="8">
        <v>2000845.1000000006</v>
      </c>
      <c r="M26" s="8">
        <v>2903862.19</v>
      </c>
      <c r="N26" s="8">
        <v>8275975.21</v>
      </c>
      <c r="O26" s="8">
        <v>8305364.2000000048</v>
      </c>
      <c r="P26" s="8">
        <v>20997813.949999999</v>
      </c>
      <c r="Q26" s="8">
        <v>13448674.009999994</v>
      </c>
      <c r="R26" s="8">
        <v>1236353.4899999977</v>
      </c>
      <c r="S26" s="8">
        <v>450</v>
      </c>
      <c r="T26" s="8">
        <v>1080.6599999999999</v>
      </c>
      <c r="U26" s="8">
        <v>2873.94</v>
      </c>
      <c r="V26" s="8">
        <v>63.4</v>
      </c>
      <c r="W26" s="8"/>
      <c r="X26" s="8"/>
      <c r="Y26" s="8"/>
      <c r="Z26" s="8"/>
      <c r="AA26" s="13">
        <f t="shared" si="0"/>
        <v>59488771.979999982</v>
      </c>
    </row>
    <row r="27" spans="1:27" ht="42">
      <c r="A27" s="7" t="s">
        <v>52</v>
      </c>
      <c r="B27" s="7" t="s">
        <v>54</v>
      </c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>
        <v>1494409.9899999998</v>
      </c>
      <c r="O27" s="8">
        <v>2702319.2300000004</v>
      </c>
      <c r="P27" s="8">
        <v>550</v>
      </c>
      <c r="Q27" s="8">
        <v>45.8</v>
      </c>
      <c r="R27" s="8"/>
      <c r="S27" s="8"/>
      <c r="T27" s="8"/>
      <c r="U27" s="8"/>
      <c r="V27" s="8">
        <v>2290.62</v>
      </c>
      <c r="W27" s="8">
        <v>360.58000000000004</v>
      </c>
      <c r="X27" s="8">
        <v>2111.75</v>
      </c>
      <c r="Y27" s="8"/>
      <c r="Z27" s="8"/>
      <c r="AA27" s="13">
        <f t="shared" si="0"/>
        <v>4202087.9700000007</v>
      </c>
    </row>
    <row r="28" spans="1:27" ht="42">
      <c r="A28" s="7" t="s">
        <v>52</v>
      </c>
      <c r="B28" s="7" t="s">
        <v>55</v>
      </c>
      <c r="C28" s="7"/>
      <c r="D28" s="8"/>
      <c r="E28" s="8"/>
      <c r="F28" s="8"/>
      <c r="G28" s="8"/>
      <c r="H28" s="8"/>
      <c r="I28" s="8"/>
      <c r="J28" s="8"/>
      <c r="K28" s="8"/>
      <c r="L28" s="8"/>
      <c r="M28" s="8"/>
      <c r="N28" s="8">
        <v>4095</v>
      </c>
      <c r="O28" s="8">
        <v>163922.73000000001</v>
      </c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13">
        <f t="shared" si="0"/>
        <v>168017.73</v>
      </c>
    </row>
    <row r="29" spans="1:27" ht="42">
      <c r="A29" s="7" t="s">
        <v>52</v>
      </c>
      <c r="B29" s="7" t="s">
        <v>56</v>
      </c>
      <c r="C29" s="7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>
        <v>2196.31</v>
      </c>
      <c r="W29" s="8">
        <v>3816.0399999999991</v>
      </c>
      <c r="X29" s="8">
        <v>110</v>
      </c>
      <c r="Y29" s="8">
        <v>22895.620000000003</v>
      </c>
      <c r="Z29" s="8">
        <v>21521.79</v>
      </c>
      <c r="AA29" s="13">
        <f t="shared" si="0"/>
        <v>50539.76</v>
      </c>
    </row>
    <row r="30" spans="1:27" ht="42">
      <c r="A30" s="7" t="s">
        <v>52</v>
      </c>
      <c r="B30" s="7" t="s">
        <v>57</v>
      </c>
      <c r="C30" s="7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>
        <v>401.64</v>
      </c>
      <c r="V30" s="8">
        <v>1308.0800000000002</v>
      </c>
      <c r="W30" s="8"/>
      <c r="X30" s="8">
        <v>6</v>
      </c>
      <c r="Y30" s="8">
        <v>12003.779999999999</v>
      </c>
      <c r="Z30" s="8"/>
      <c r="AA30" s="13">
        <f t="shared" si="0"/>
        <v>13719.5</v>
      </c>
    </row>
    <row r="31" spans="1:27" ht="42">
      <c r="A31" s="2" t="s">
        <v>52</v>
      </c>
      <c r="B31" s="3" t="s">
        <v>51</v>
      </c>
      <c r="C31" s="3"/>
      <c r="D31" s="4"/>
      <c r="E31" s="4"/>
      <c r="F31" s="4"/>
      <c r="G31" s="4"/>
      <c r="H31" s="4"/>
      <c r="I31" s="4"/>
      <c r="J31" s="4"/>
      <c r="K31" s="4">
        <v>2315415.83</v>
      </c>
      <c r="L31" s="4">
        <v>2000845.1000000006</v>
      </c>
      <c r="M31" s="4">
        <v>2903862.19</v>
      </c>
      <c r="N31" s="4">
        <v>9774480.1999999955</v>
      </c>
      <c r="O31" s="4">
        <v>11171606.160000002</v>
      </c>
      <c r="P31" s="4">
        <v>20998363.949999999</v>
      </c>
      <c r="Q31" s="4">
        <v>13448719.809999995</v>
      </c>
      <c r="R31" s="4">
        <v>1236353.4899999977</v>
      </c>
      <c r="S31" s="4">
        <v>450</v>
      </c>
      <c r="T31" s="4">
        <v>1080.6599999999999</v>
      </c>
      <c r="U31" s="4">
        <v>3275.58</v>
      </c>
      <c r="V31" s="4">
        <v>5858.41</v>
      </c>
      <c r="W31" s="4">
        <v>4176.619999999999</v>
      </c>
      <c r="X31" s="4">
        <v>2227.7499999999995</v>
      </c>
      <c r="Y31" s="4">
        <v>34899.4</v>
      </c>
      <c r="Z31" s="4">
        <v>21521.79</v>
      </c>
      <c r="AA31" s="13">
        <f t="shared" si="0"/>
        <v>63923136.939999968</v>
      </c>
    </row>
    <row r="32" spans="1:27" ht="21">
      <c r="A32" s="7" t="s">
        <v>58</v>
      </c>
      <c r="B32" s="7" t="s">
        <v>59</v>
      </c>
      <c r="C32" s="7"/>
      <c r="D32" s="8"/>
      <c r="E32" s="8"/>
      <c r="F32" s="8"/>
      <c r="G32" s="8"/>
      <c r="H32" s="8"/>
      <c r="I32" s="8"/>
      <c r="J32" s="8"/>
      <c r="K32" s="8"/>
      <c r="L32" s="8"/>
      <c r="M32" s="8">
        <v>1676.38</v>
      </c>
      <c r="N32" s="8">
        <v>4551.58</v>
      </c>
      <c r="O32" s="8">
        <v>6636.09</v>
      </c>
      <c r="P32" s="8">
        <v>-17.93</v>
      </c>
      <c r="Q32" s="8"/>
      <c r="R32" s="8"/>
      <c r="S32" s="8"/>
      <c r="T32" s="8"/>
      <c r="U32" s="8"/>
      <c r="V32" s="8"/>
      <c r="W32" s="8"/>
      <c r="X32" s="8"/>
      <c r="Y32" s="8"/>
      <c r="Z32" s="8"/>
      <c r="AA32" s="13">
        <f t="shared" si="0"/>
        <v>12846.119999999999</v>
      </c>
    </row>
    <row r="33" spans="1:27" ht="21">
      <c r="A33" s="7" t="s">
        <v>58</v>
      </c>
      <c r="B33" s="7" t="s">
        <v>60</v>
      </c>
      <c r="C33" s="7"/>
      <c r="D33" s="8"/>
      <c r="E33" s="8"/>
      <c r="F33" s="8"/>
      <c r="G33" s="8"/>
      <c r="H33" s="8"/>
      <c r="I33" s="8"/>
      <c r="J33" s="8"/>
      <c r="K33" s="8">
        <v>9954.44</v>
      </c>
      <c r="L33" s="8">
        <v>1042558.49</v>
      </c>
      <c r="M33" s="8">
        <v>46422.820000000007</v>
      </c>
      <c r="N33" s="8">
        <v>42238.67</v>
      </c>
      <c r="O33" s="8">
        <v>64636.329999999994</v>
      </c>
      <c r="P33" s="8">
        <v>193002.42000000004</v>
      </c>
      <c r="Q33" s="8">
        <v>94932.790000000008</v>
      </c>
      <c r="R33" s="8">
        <v>174375.46</v>
      </c>
      <c r="S33" s="8">
        <v>48701.719999999987</v>
      </c>
      <c r="T33" s="8">
        <v>32663.59</v>
      </c>
      <c r="U33" s="8">
        <v>174464.15999999995</v>
      </c>
      <c r="V33" s="8">
        <v>815243.4799999994</v>
      </c>
      <c r="W33" s="8">
        <v>2587500.69</v>
      </c>
      <c r="X33" s="8">
        <v>3523727.8200000003</v>
      </c>
      <c r="Y33" s="8">
        <v>4214679.6800000025</v>
      </c>
      <c r="Z33" s="8">
        <v>2030198.2800000007</v>
      </c>
      <c r="AA33" s="13">
        <f t="shared" si="0"/>
        <v>15095300.840000004</v>
      </c>
    </row>
    <row r="34" spans="1:27" ht="21">
      <c r="A34" s="7" t="s">
        <v>58</v>
      </c>
      <c r="B34" s="7" t="s">
        <v>61</v>
      </c>
      <c r="C34" s="7"/>
      <c r="D34" s="8"/>
      <c r="E34" s="8"/>
      <c r="F34" s="8"/>
      <c r="G34" s="8"/>
      <c r="H34" s="8"/>
      <c r="I34" s="8"/>
      <c r="J34" s="8"/>
      <c r="K34" s="8">
        <v>5957.66</v>
      </c>
      <c r="L34" s="8"/>
      <c r="M34" s="8">
        <v>270.7</v>
      </c>
      <c r="N34" s="8">
        <v>3575.3199999999997</v>
      </c>
      <c r="O34" s="8">
        <v>2640</v>
      </c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13">
        <f t="shared" si="0"/>
        <v>12443.68</v>
      </c>
    </row>
    <row r="35" spans="1:27" ht="21">
      <c r="A35" s="7" t="s">
        <v>58</v>
      </c>
      <c r="B35" s="7" t="s">
        <v>62</v>
      </c>
      <c r="C35" s="7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>
        <v>54.9</v>
      </c>
      <c r="W35" s="8"/>
      <c r="X35" s="8">
        <v>151.88</v>
      </c>
      <c r="Y35" s="8">
        <v>14300.640000000001</v>
      </c>
      <c r="Z35" s="8"/>
      <c r="AA35" s="13">
        <f t="shared" si="0"/>
        <v>14507.420000000002</v>
      </c>
    </row>
    <row r="36" spans="1:27" ht="21">
      <c r="A36" s="7" t="s">
        <v>58</v>
      </c>
      <c r="B36" s="7" t="s">
        <v>63</v>
      </c>
      <c r="C36" s="7"/>
      <c r="D36" s="8"/>
      <c r="E36" s="8"/>
      <c r="F36" s="8"/>
      <c r="G36" s="8"/>
      <c r="H36" s="8"/>
      <c r="I36" s="8"/>
      <c r="J36" s="8"/>
      <c r="K36" s="8"/>
      <c r="L36" s="8">
        <v>1555.15</v>
      </c>
      <c r="M36" s="8"/>
      <c r="N36" s="8">
        <v>26382.79</v>
      </c>
      <c r="O36" s="8">
        <v>88223.02</v>
      </c>
      <c r="P36" s="8">
        <v>22548.679999999997</v>
      </c>
      <c r="Q36" s="8"/>
      <c r="R36" s="8"/>
      <c r="S36" s="8"/>
      <c r="T36" s="8"/>
      <c r="U36" s="8"/>
      <c r="V36" s="8">
        <v>4898.16</v>
      </c>
      <c r="W36" s="8"/>
      <c r="X36" s="8"/>
      <c r="Y36" s="8"/>
      <c r="Z36" s="8"/>
      <c r="AA36" s="13">
        <f t="shared" si="0"/>
        <v>143607.80000000002</v>
      </c>
    </row>
    <row r="37" spans="1:27" ht="21">
      <c r="A37" s="2" t="s">
        <v>58</v>
      </c>
      <c r="B37" s="3" t="s">
        <v>51</v>
      </c>
      <c r="C37" s="3"/>
      <c r="D37" s="4"/>
      <c r="E37" s="4"/>
      <c r="F37" s="4"/>
      <c r="G37" s="4"/>
      <c r="H37" s="4"/>
      <c r="I37" s="4"/>
      <c r="J37" s="4"/>
      <c r="K37" s="4">
        <v>15912.099999999999</v>
      </c>
      <c r="L37" s="4">
        <v>1044113.64</v>
      </c>
      <c r="M37" s="4">
        <v>48369.900000000009</v>
      </c>
      <c r="N37" s="4">
        <v>76748.36</v>
      </c>
      <c r="O37" s="4">
        <v>162135.44</v>
      </c>
      <c r="P37" s="4">
        <v>215533.17000000007</v>
      </c>
      <c r="Q37" s="4">
        <v>94932.790000000008</v>
      </c>
      <c r="R37" s="4">
        <v>174375.46</v>
      </c>
      <c r="S37" s="4">
        <v>48701.719999999987</v>
      </c>
      <c r="T37" s="4">
        <v>32663.59</v>
      </c>
      <c r="U37" s="4">
        <v>174464.15999999995</v>
      </c>
      <c r="V37" s="4">
        <v>820196.53999999946</v>
      </c>
      <c r="W37" s="4">
        <v>2587500.69</v>
      </c>
      <c r="X37" s="4">
        <v>3523879.7</v>
      </c>
      <c r="Y37" s="4">
        <v>4228980.3200000022</v>
      </c>
      <c r="Z37" s="4">
        <v>2030198.2800000007</v>
      </c>
      <c r="AA37" s="13">
        <f t="shared" si="0"/>
        <v>15278705.860000003</v>
      </c>
    </row>
    <row r="38" spans="1:27" ht="31.5">
      <c r="A38" s="7" t="s">
        <v>64</v>
      </c>
      <c r="B38" s="7" t="s">
        <v>65</v>
      </c>
      <c r="C38" s="7"/>
      <c r="D38" s="8"/>
      <c r="E38" s="8"/>
      <c r="F38" s="8"/>
      <c r="G38" s="8"/>
      <c r="H38" s="8"/>
      <c r="I38" s="8"/>
      <c r="J38" s="8"/>
      <c r="K38" s="8">
        <v>21673.69</v>
      </c>
      <c r="L38" s="8"/>
      <c r="M38" s="8">
        <v>11326.35</v>
      </c>
      <c r="N38" s="8">
        <v>11933.810000000001</v>
      </c>
      <c r="O38" s="8">
        <v>24240.039999999997</v>
      </c>
      <c r="P38" s="8">
        <v>40220.03</v>
      </c>
      <c r="Q38" s="8">
        <v>524373.80999999982</v>
      </c>
      <c r="R38" s="8">
        <v>538287.40000000026</v>
      </c>
      <c r="S38" s="8">
        <v>743409.02</v>
      </c>
      <c r="T38" s="8">
        <v>406661.43000000011</v>
      </c>
      <c r="U38" s="8">
        <v>802065.06</v>
      </c>
      <c r="V38" s="8">
        <v>1145710.629999999</v>
      </c>
      <c r="W38" s="8">
        <v>3956855.8100000015</v>
      </c>
      <c r="X38" s="8">
        <v>2102756.2699999977</v>
      </c>
      <c r="Y38" s="8">
        <v>8945444.8499999903</v>
      </c>
      <c r="Z38" s="8">
        <v>3766888.6300000018</v>
      </c>
      <c r="AA38" s="13">
        <f t="shared" si="0"/>
        <v>23041846.829999991</v>
      </c>
    </row>
    <row r="39" spans="1:27" ht="31.5">
      <c r="A39" s="2" t="s">
        <v>64</v>
      </c>
      <c r="B39" s="3" t="s">
        <v>51</v>
      </c>
      <c r="C39" s="3"/>
      <c r="D39" s="4"/>
      <c r="E39" s="4"/>
      <c r="F39" s="4"/>
      <c r="G39" s="4"/>
      <c r="H39" s="4"/>
      <c r="I39" s="4"/>
      <c r="J39" s="4"/>
      <c r="K39" s="4">
        <v>21673.69</v>
      </c>
      <c r="L39" s="4"/>
      <c r="M39" s="4">
        <v>11326.35</v>
      </c>
      <c r="N39" s="4">
        <v>11933.810000000001</v>
      </c>
      <c r="O39" s="4">
        <v>24240.039999999997</v>
      </c>
      <c r="P39" s="4">
        <v>40220.03</v>
      </c>
      <c r="Q39" s="4">
        <v>524373.80999999982</v>
      </c>
      <c r="R39" s="4">
        <v>538287.40000000026</v>
      </c>
      <c r="S39" s="4">
        <v>743409.02</v>
      </c>
      <c r="T39" s="4">
        <v>406661.43000000011</v>
      </c>
      <c r="U39" s="4">
        <v>802065.06</v>
      </c>
      <c r="V39" s="4">
        <v>1145710.629999999</v>
      </c>
      <c r="W39" s="4">
        <v>3956855.8100000015</v>
      </c>
      <c r="X39" s="4">
        <v>2102756.2699999977</v>
      </c>
      <c r="Y39" s="4">
        <v>8945444.8499999903</v>
      </c>
      <c r="Z39" s="4">
        <v>3766888.6300000018</v>
      </c>
      <c r="AA39" s="13">
        <f t="shared" si="0"/>
        <v>23041846.829999991</v>
      </c>
    </row>
    <row r="40" spans="1:27" ht="31.5">
      <c r="A40" s="7" t="s">
        <v>66</v>
      </c>
      <c r="B40" s="7" t="s">
        <v>67</v>
      </c>
      <c r="C40" s="7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>
        <v>425.29999999999995</v>
      </c>
      <c r="U40" s="8">
        <v>524.59999999999991</v>
      </c>
      <c r="V40" s="8">
        <v>-997.96</v>
      </c>
      <c r="W40" s="8"/>
      <c r="X40" s="8">
        <v>1304.8000000000002</v>
      </c>
      <c r="Y40" s="8"/>
      <c r="Z40" s="8">
        <v>278749.52</v>
      </c>
      <c r="AA40" s="13">
        <f t="shared" si="0"/>
        <v>280006.26</v>
      </c>
    </row>
    <row r="41" spans="1:27" ht="21">
      <c r="A41" s="7" t="s">
        <v>66</v>
      </c>
      <c r="B41" s="7" t="s">
        <v>68</v>
      </c>
      <c r="C41" s="7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>
        <v>1308.48</v>
      </c>
      <c r="Q41" s="8">
        <v>2792.8599999999997</v>
      </c>
      <c r="R41" s="8"/>
      <c r="S41" s="8">
        <v>557.59</v>
      </c>
      <c r="T41" s="8">
        <v>5591.9</v>
      </c>
      <c r="U41" s="8">
        <v>4954.6900000000005</v>
      </c>
      <c r="V41" s="8">
        <v>1068.8</v>
      </c>
      <c r="W41" s="8">
        <v>-4046.3999999999996</v>
      </c>
      <c r="X41" s="8">
        <v>606.9</v>
      </c>
      <c r="Y41" s="8">
        <v>12309.800000000001</v>
      </c>
      <c r="Z41" s="8">
        <v>148280.13</v>
      </c>
      <c r="AA41" s="13">
        <f t="shared" si="0"/>
        <v>173424.75</v>
      </c>
    </row>
    <row r="42" spans="1:27" ht="21">
      <c r="A42" s="7" t="s">
        <v>66</v>
      </c>
      <c r="B42" s="7" t="s">
        <v>69</v>
      </c>
      <c r="C42" s="7"/>
      <c r="D42" s="8"/>
      <c r="E42" s="8"/>
      <c r="F42" s="8"/>
      <c r="G42" s="8"/>
      <c r="H42" s="8"/>
      <c r="I42" s="8"/>
      <c r="J42" s="8"/>
      <c r="K42" s="8">
        <v>107.38</v>
      </c>
      <c r="L42" s="8"/>
      <c r="M42" s="8"/>
      <c r="N42" s="8">
        <v>655354.34</v>
      </c>
      <c r="O42" s="8">
        <v>755995.09</v>
      </c>
      <c r="P42" s="8">
        <v>390914.5</v>
      </c>
      <c r="Q42" s="8">
        <v>328083.69</v>
      </c>
      <c r="R42" s="8">
        <v>21466.11</v>
      </c>
      <c r="S42" s="8">
        <v>330372.15000000002</v>
      </c>
      <c r="T42" s="8">
        <v>124444.34</v>
      </c>
      <c r="U42" s="8">
        <v>-18385.610000000004</v>
      </c>
      <c r="V42" s="8">
        <v>13605.699999999997</v>
      </c>
      <c r="W42" s="8">
        <v>-5519.16</v>
      </c>
      <c r="X42" s="8">
        <v>124690.06</v>
      </c>
      <c r="Y42" s="8">
        <v>-109000.69</v>
      </c>
      <c r="Z42" s="8">
        <v>149954.97</v>
      </c>
      <c r="AA42" s="13">
        <f t="shared" si="0"/>
        <v>2762082.87</v>
      </c>
    </row>
    <row r="43" spans="1:27" ht="21">
      <c r="A43" s="7" t="s">
        <v>66</v>
      </c>
      <c r="B43" s="7" t="s">
        <v>70</v>
      </c>
      <c r="C43" s="7"/>
      <c r="D43" s="8"/>
      <c r="E43" s="8"/>
      <c r="F43" s="8"/>
      <c r="G43" s="8"/>
      <c r="H43" s="8"/>
      <c r="I43" s="8"/>
      <c r="J43" s="8"/>
      <c r="K43" s="8"/>
      <c r="L43" s="8"/>
      <c r="M43" s="8">
        <v>2685.15</v>
      </c>
      <c r="N43" s="8">
        <v>88811.739999999991</v>
      </c>
      <c r="O43" s="8">
        <v>27941.81</v>
      </c>
      <c r="P43" s="8">
        <v>3891.3199999999997</v>
      </c>
      <c r="Q43" s="8">
        <v>3586.4</v>
      </c>
      <c r="R43" s="8">
        <v>11560.91</v>
      </c>
      <c r="S43" s="8">
        <v>41026.259999999995</v>
      </c>
      <c r="T43" s="8">
        <v>5299.5099999999993</v>
      </c>
      <c r="U43" s="8">
        <v>-219.71000000000106</v>
      </c>
      <c r="V43" s="8">
        <v>48508.490000000005</v>
      </c>
      <c r="W43" s="8">
        <v>11390.21</v>
      </c>
      <c r="X43" s="8">
        <v>25340.949999999997</v>
      </c>
      <c r="Y43" s="8">
        <v>145022.6</v>
      </c>
      <c r="Z43" s="8">
        <v>665911.94000000006</v>
      </c>
      <c r="AA43" s="13">
        <f t="shared" si="0"/>
        <v>1080757.58</v>
      </c>
    </row>
    <row r="44" spans="1:27" ht="21">
      <c r="A44" s="7" t="s">
        <v>66</v>
      </c>
      <c r="B44" s="7" t="s">
        <v>71</v>
      </c>
      <c r="C44" s="7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>
        <v>5705</v>
      </c>
      <c r="P44" s="8">
        <v>732.37</v>
      </c>
      <c r="Q44" s="8">
        <v>-273.37</v>
      </c>
      <c r="R44" s="8">
        <v>37.32</v>
      </c>
      <c r="S44" s="8">
        <v>38.81</v>
      </c>
      <c r="T44" s="8">
        <v>68812.89</v>
      </c>
      <c r="U44" s="8">
        <v>27376.16</v>
      </c>
      <c r="V44" s="8">
        <v>18579.510000000002</v>
      </c>
      <c r="W44" s="8"/>
      <c r="X44" s="8">
        <v>85658.639999999985</v>
      </c>
      <c r="Y44" s="8">
        <v>21725.840000000007</v>
      </c>
      <c r="Z44" s="8">
        <v>299621.86000000004</v>
      </c>
      <c r="AA44" s="13">
        <f t="shared" si="0"/>
        <v>528015.03</v>
      </c>
    </row>
    <row r="45" spans="1:27" ht="21">
      <c r="A45" s="7" t="s">
        <v>66</v>
      </c>
      <c r="B45" s="7" t="s">
        <v>72</v>
      </c>
      <c r="C45" s="7"/>
      <c r="D45" s="8"/>
      <c r="E45" s="8"/>
      <c r="F45" s="8"/>
      <c r="G45" s="8"/>
      <c r="H45" s="8"/>
      <c r="I45" s="8"/>
      <c r="J45" s="8"/>
      <c r="K45" s="8"/>
      <c r="L45" s="8"/>
      <c r="M45" s="8">
        <v>64.52</v>
      </c>
      <c r="N45" s="8"/>
      <c r="O45" s="8">
        <v>582</v>
      </c>
      <c r="P45" s="8">
        <v>1140</v>
      </c>
      <c r="Q45" s="8"/>
      <c r="R45" s="8">
        <v>550</v>
      </c>
      <c r="S45" s="8">
        <v>716.2</v>
      </c>
      <c r="T45" s="8"/>
      <c r="U45" s="8">
        <v>2722.4</v>
      </c>
      <c r="V45" s="8">
        <v>533.97</v>
      </c>
      <c r="W45" s="8">
        <v>4448.34</v>
      </c>
      <c r="X45" s="8">
        <v>672.52</v>
      </c>
      <c r="Y45" s="8">
        <v>258669.27</v>
      </c>
      <c r="Z45" s="8">
        <v>412038.51999999996</v>
      </c>
      <c r="AA45" s="13">
        <f t="shared" si="0"/>
        <v>682137.74</v>
      </c>
    </row>
    <row r="46" spans="1:27" ht="21">
      <c r="A46" s="7" t="s">
        <v>66</v>
      </c>
      <c r="B46" s="7" t="s">
        <v>73</v>
      </c>
      <c r="C46" s="7"/>
      <c r="D46" s="8"/>
      <c r="E46" s="8"/>
      <c r="F46" s="8"/>
      <c r="G46" s="8"/>
      <c r="H46" s="8"/>
      <c r="I46" s="8"/>
      <c r="J46" s="8"/>
      <c r="K46" s="8"/>
      <c r="L46" s="8"/>
      <c r="M46" s="8"/>
      <c r="N46" s="8">
        <v>126</v>
      </c>
      <c r="O46" s="8">
        <v>343.36</v>
      </c>
      <c r="P46" s="8">
        <v>10887</v>
      </c>
      <c r="Q46" s="8"/>
      <c r="R46" s="8">
        <v>2688</v>
      </c>
      <c r="S46" s="8">
        <v>1386.6599999999999</v>
      </c>
      <c r="T46" s="8">
        <v>24041.359999999997</v>
      </c>
      <c r="U46" s="8">
        <v>53295.73</v>
      </c>
      <c r="V46" s="8">
        <v>100857.64000000001</v>
      </c>
      <c r="W46" s="8">
        <v>89471.72</v>
      </c>
      <c r="X46" s="8">
        <v>47010.5</v>
      </c>
      <c r="Y46" s="8">
        <v>296889.01</v>
      </c>
      <c r="Z46" s="8">
        <v>61500.200000000004</v>
      </c>
      <c r="AA46" s="13">
        <f t="shared" si="0"/>
        <v>688497.17999999993</v>
      </c>
    </row>
    <row r="47" spans="1:27" ht="21">
      <c r="A47" s="7" t="s">
        <v>66</v>
      </c>
      <c r="B47" s="7" t="s">
        <v>74</v>
      </c>
      <c r="C47" s="7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>
        <v>12018</v>
      </c>
      <c r="R47" s="8">
        <v>2520</v>
      </c>
      <c r="S47" s="8">
        <v>-2376</v>
      </c>
      <c r="T47" s="8">
        <v>15965.769999999999</v>
      </c>
      <c r="U47" s="8">
        <v>27889.220000000005</v>
      </c>
      <c r="V47" s="8">
        <v>29842.100000000002</v>
      </c>
      <c r="W47" s="8">
        <v>95673.32</v>
      </c>
      <c r="X47" s="8">
        <v>40883.629999999997</v>
      </c>
      <c r="Y47" s="8">
        <v>212155.03</v>
      </c>
      <c r="Z47" s="8">
        <v>22936</v>
      </c>
      <c r="AA47" s="13">
        <f t="shared" si="0"/>
        <v>457507.07000000007</v>
      </c>
    </row>
    <row r="48" spans="1:27" ht="21">
      <c r="A48" s="7" t="s">
        <v>66</v>
      </c>
      <c r="B48" s="7" t="s">
        <v>75</v>
      </c>
      <c r="C48" s="7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>
        <v>19037.240000000002</v>
      </c>
      <c r="P48" s="8">
        <v>13892.7</v>
      </c>
      <c r="Q48" s="8">
        <v>9147</v>
      </c>
      <c r="R48" s="8">
        <v>2403.0000000000009</v>
      </c>
      <c r="S48" s="8">
        <v>4735.9400000000005</v>
      </c>
      <c r="T48" s="8">
        <v>6446.88</v>
      </c>
      <c r="U48" s="8">
        <v>12051.79</v>
      </c>
      <c r="V48" s="8">
        <v>68727.28</v>
      </c>
      <c r="W48" s="8">
        <v>103526.54</v>
      </c>
      <c r="X48" s="8">
        <v>27206</v>
      </c>
      <c r="Y48" s="8">
        <v>170618.23</v>
      </c>
      <c r="Z48" s="8">
        <v>33781.800000000003</v>
      </c>
      <c r="AA48" s="13">
        <f t="shared" si="0"/>
        <v>471574.39999999997</v>
      </c>
    </row>
    <row r="49" spans="1:27">
      <c r="A49" s="7" t="s">
        <v>66</v>
      </c>
      <c r="B49" s="7" t="s">
        <v>76</v>
      </c>
      <c r="C49" s="7"/>
      <c r="D49" s="8"/>
      <c r="E49" s="8"/>
      <c r="F49" s="8"/>
      <c r="G49" s="8"/>
      <c r="H49" s="8"/>
      <c r="I49" s="8"/>
      <c r="J49" s="8"/>
      <c r="K49" s="8">
        <v>6805.0499999999984</v>
      </c>
      <c r="L49" s="8">
        <v>6401.6900000000005</v>
      </c>
      <c r="M49" s="8">
        <v>103468.00999999998</v>
      </c>
      <c r="N49" s="8">
        <v>50008.119999999995</v>
      </c>
      <c r="O49" s="8">
        <v>14672.299999999997</v>
      </c>
      <c r="P49" s="8">
        <v>10952.179999999998</v>
      </c>
      <c r="Q49" s="8">
        <v>5629.54</v>
      </c>
      <c r="R49" s="8">
        <v>68316.03</v>
      </c>
      <c r="S49" s="8">
        <v>795.41</v>
      </c>
      <c r="T49" s="8">
        <v>-158811.99</v>
      </c>
      <c r="U49" s="8">
        <v>9895.34</v>
      </c>
      <c r="V49" s="8">
        <v>463.51999999999992</v>
      </c>
      <c r="W49" s="8"/>
      <c r="X49" s="8">
        <v>-154464.72</v>
      </c>
      <c r="Y49" s="8">
        <v>670916.25000000058</v>
      </c>
      <c r="Z49" s="8">
        <v>2229202.1399999978</v>
      </c>
      <c r="AA49" s="13">
        <f t="shared" si="0"/>
        <v>2864248.8699999982</v>
      </c>
    </row>
    <row r="50" spans="1:27" ht="21">
      <c r="A50" s="7" t="s">
        <v>66</v>
      </c>
      <c r="B50" s="7" t="s">
        <v>77</v>
      </c>
      <c r="C50" s="7"/>
      <c r="D50" s="8"/>
      <c r="E50" s="8"/>
      <c r="F50" s="8"/>
      <c r="G50" s="8"/>
      <c r="H50" s="8"/>
      <c r="I50" s="8"/>
      <c r="J50" s="8"/>
      <c r="K50" s="8"/>
      <c r="L50" s="8"/>
      <c r="M50" s="8"/>
      <c r="N50" s="8">
        <v>8905.7999999999993</v>
      </c>
      <c r="O50" s="8"/>
      <c r="P50" s="8"/>
      <c r="Q50" s="8">
        <v>46983.22</v>
      </c>
      <c r="R50" s="8">
        <v>1392.47</v>
      </c>
      <c r="S50" s="8">
        <v>859.1</v>
      </c>
      <c r="T50" s="8">
        <v>8254.8700000000008</v>
      </c>
      <c r="U50" s="8">
        <v>16727.230000000003</v>
      </c>
      <c r="V50" s="8">
        <v>3834.9600000000023</v>
      </c>
      <c r="W50" s="8">
        <v>27264.100000000002</v>
      </c>
      <c r="X50" s="8">
        <v>30162.73</v>
      </c>
      <c r="Y50" s="8">
        <v>699771.29000000039</v>
      </c>
      <c r="Z50" s="8">
        <v>134653.76000000001</v>
      </c>
      <c r="AA50" s="13">
        <f t="shared" si="0"/>
        <v>978809.53000000038</v>
      </c>
    </row>
    <row r="51" spans="1:27" ht="21">
      <c r="A51" s="7" t="s">
        <v>66</v>
      </c>
      <c r="B51" s="7" t="s">
        <v>78</v>
      </c>
      <c r="C51" s="7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>
        <v>3022</v>
      </c>
      <c r="P51" s="8">
        <v>4959.79</v>
      </c>
      <c r="Q51" s="8"/>
      <c r="R51" s="8">
        <v>248.23</v>
      </c>
      <c r="S51" s="8">
        <v>4361.8500000000004</v>
      </c>
      <c r="T51" s="8">
        <v>169.39999999999998</v>
      </c>
      <c r="U51" s="8"/>
      <c r="V51" s="8"/>
      <c r="W51" s="8">
        <v>2183.8000000000002</v>
      </c>
      <c r="X51" s="8">
        <v>1087.8</v>
      </c>
      <c r="Y51" s="8">
        <v>186954.46000000002</v>
      </c>
      <c r="Z51" s="8">
        <v>275429.95999999996</v>
      </c>
      <c r="AA51" s="13">
        <f t="shared" si="0"/>
        <v>478417.29</v>
      </c>
    </row>
    <row r="52" spans="1:27" ht="21">
      <c r="A52" s="7" t="s">
        <v>66</v>
      </c>
      <c r="B52" s="7" t="s">
        <v>79</v>
      </c>
      <c r="C52" s="7"/>
      <c r="D52" s="8"/>
      <c r="E52" s="8"/>
      <c r="F52" s="8"/>
      <c r="G52" s="8"/>
      <c r="H52" s="8"/>
      <c r="I52" s="8"/>
      <c r="J52" s="8"/>
      <c r="K52" s="8"/>
      <c r="L52" s="8"/>
      <c r="M52" s="8"/>
      <c r="N52" s="8">
        <v>122.4</v>
      </c>
      <c r="O52" s="8">
        <v>1056</v>
      </c>
      <c r="P52" s="8">
        <v>13177.34</v>
      </c>
      <c r="Q52" s="8">
        <v>18127.04</v>
      </c>
      <c r="R52" s="8">
        <v>5272.5</v>
      </c>
      <c r="S52" s="8">
        <v>4125.95</v>
      </c>
      <c r="T52" s="8">
        <v>35637.870000000003</v>
      </c>
      <c r="U52" s="8">
        <v>23270.560000000001</v>
      </c>
      <c r="V52" s="8">
        <v>60956.070000000007</v>
      </c>
      <c r="W52" s="8">
        <v>93195.670000000027</v>
      </c>
      <c r="X52" s="8">
        <v>38683.599999999991</v>
      </c>
      <c r="Y52" s="8">
        <v>-49104.840000000004</v>
      </c>
      <c r="Z52" s="8">
        <v>399732.59</v>
      </c>
      <c r="AA52" s="13">
        <f t="shared" si="0"/>
        <v>644252.75</v>
      </c>
    </row>
    <row r="53" spans="1:27" ht="21">
      <c r="A53" s="7" t="s">
        <v>66</v>
      </c>
      <c r="B53" s="7" t="s">
        <v>80</v>
      </c>
      <c r="C53" s="7"/>
      <c r="D53" s="8"/>
      <c r="E53" s="8"/>
      <c r="F53" s="8"/>
      <c r="G53" s="8"/>
      <c r="H53" s="8"/>
      <c r="I53" s="8"/>
      <c r="J53" s="8"/>
      <c r="K53" s="8"/>
      <c r="L53" s="8"/>
      <c r="M53" s="8"/>
      <c r="N53" s="8">
        <v>1527.66</v>
      </c>
      <c r="O53" s="8">
        <v>4166.6400000000003</v>
      </c>
      <c r="P53" s="8">
        <v>8780.5</v>
      </c>
      <c r="Q53" s="8">
        <v>15204</v>
      </c>
      <c r="R53" s="8">
        <v>6140.8</v>
      </c>
      <c r="S53" s="8">
        <v>1621.4</v>
      </c>
      <c r="T53" s="8">
        <v>471.9</v>
      </c>
      <c r="U53" s="8">
        <v>3250.4</v>
      </c>
      <c r="V53" s="8"/>
      <c r="W53" s="8">
        <v>3920.7200000000003</v>
      </c>
      <c r="X53" s="8">
        <v>-3904</v>
      </c>
      <c r="Y53" s="8">
        <v>5673</v>
      </c>
      <c r="Z53" s="8">
        <v>104960.69</v>
      </c>
      <c r="AA53" s="13">
        <f t="shared" si="0"/>
        <v>151813.71000000002</v>
      </c>
    </row>
    <row r="54" spans="1:27">
      <c r="A54" s="2" t="s">
        <v>66</v>
      </c>
      <c r="B54" s="3" t="s">
        <v>51</v>
      </c>
      <c r="C54" s="3"/>
      <c r="D54" s="4"/>
      <c r="E54" s="4"/>
      <c r="F54" s="4"/>
      <c r="G54" s="4"/>
      <c r="H54" s="4"/>
      <c r="I54" s="4"/>
      <c r="J54" s="4"/>
      <c r="K54" s="4">
        <v>6912.4299999999994</v>
      </c>
      <c r="L54" s="4">
        <v>6401.6900000000005</v>
      </c>
      <c r="M54" s="4">
        <v>106217.68</v>
      </c>
      <c r="N54" s="4">
        <v>804856.05999999982</v>
      </c>
      <c r="O54" s="4">
        <v>832521.44000000018</v>
      </c>
      <c r="P54" s="4">
        <v>460636.17999999993</v>
      </c>
      <c r="Q54" s="4">
        <v>441298.38</v>
      </c>
      <c r="R54" s="4">
        <v>122595.37000000002</v>
      </c>
      <c r="S54" s="4">
        <v>388221.32</v>
      </c>
      <c r="T54" s="4">
        <v>136749.99999999997</v>
      </c>
      <c r="U54" s="4">
        <v>163352.80000000002</v>
      </c>
      <c r="V54" s="4">
        <v>345980.08000000019</v>
      </c>
      <c r="W54" s="4">
        <v>421508.85999999987</v>
      </c>
      <c r="X54" s="4">
        <v>264939.40999999997</v>
      </c>
      <c r="Y54" s="4">
        <v>2522599.2499999972</v>
      </c>
      <c r="Z54" s="4">
        <v>5216754.080000001</v>
      </c>
      <c r="AA54" s="13">
        <f t="shared" si="0"/>
        <v>12241545.029999997</v>
      </c>
    </row>
    <row r="55" spans="1:27" ht="21">
      <c r="A55" s="7" t="s">
        <v>81</v>
      </c>
      <c r="B55" s="7" t="s">
        <v>82</v>
      </c>
      <c r="C55" s="7"/>
      <c r="D55" s="8"/>
      <c r="E55" s="8"/>
      <c r="F55" s="8"/>
      <c r="G55" s="8"/>
      <c r="H55" s="8"/>
      <c r="I55" s="8"/>
      <c r="J55" s="8"/>
      <c r="K55" s="8">
        <v>401.86</v>
      </c>
      <c r="L55" s="8">
        <v>1793.66</v>
      </c>
      <c r="M55" s="8">
        <v>-61.9</v>
      </c>
      <c r="N55" s="8">
        <v>31109.980000000003</v>
      </c>
      <c r="O55" s="8">
        <v>3184.82</v>
      </c>
      <c r="P55" s="8">
        <v>82299.540000000008</v>
      </c>
      <c r="Q55" s="8">
        <v>2926.1099999999997</v>
      </c>
      <c r="R55" s="8">
        <v>-1306.53</v>
      </c>
      <c r="S55" s="8">
        <v>29171.040000000001</v>
      </c>
      <c r="T55" s="8"/>
      <c r="U55" s="8">
        <v>18817.02</v>
      </c>
      <c r="V55" s="8">
        <v>1156.81</v>
      </c>
      <c r="W55" s="8">
        <v>41065.56</v>
      </c>
      <c r="X55" s="8">
        <v>17127.5</v>
      </c>
      <c r="Y55" s="8">
        <v>9254.09</v>
      </c>
      <c r="Z55" s="8">
        <v>166815.79999999996</v>
      </c>
      <c r="AA55" s="13">
        <f t="shared" si="0"/>
        <v>403755.36</v>
      </c>
    </row>
    <row r="56" spans="1:27">
      <c r="A56" s="7" t="s">
        <v>81</v>
      </c>
      <c r="B56" s="7" t="s">
        <v>83</v>
      </c>
      <c r="C56" s="7"/>
      <c r="D56" s="8"/>
      <c r="E56" s="8"/>
      <c r="F56" s="8"/>
      <c r="G56" s="8"/>
      <c r="H56" s="8"/>
      <c r="I56" s="8"/>
      <c r="J56" s="8"/>
      <c r="K56" s="8"/>
      <c r="L56" s="8"/>
      <c r="M56" s="8">
        <v>7374.14</v>
      </c>
      <c r="N56" s="8">
        <v>12426.09</v>
      </c>
      <c r="O56" s="8">
        <v>528</v>
      </c>
      <c r="P56" s="8">
        <v>13987.14</v>
      </c>
      <c r="Q56" s="8">
        <v>-234.93</v>
      </c>
      <c r="R56" s="8">
        <v>2822.47</v>
      </c>
      <c r="S56" s="8"/>
      <c r="T56" s="8"/>
      <c r="U56" s="8"/>
      <c r="V56" s="8"/>
      <c r="W56" s="8"/>
      <c r="X56" s="8"/>
      <c r="Y56" s="8">
        <v>241.56</v>
      </c>
      <c r="Z56" s="8"/>
      <c r="AA56" s="13">
        <f t="shared" si="0"/>
        <v>37144.469999999994</v>
      </c>
    </row>
    <row r="57" spans="1:27">
      <c r="A57" s="7" t="s">
        <v>81</v>
      </c>
      <c r="B57" s="7" t="s">
        <v>84</v>
      </c>
      <c r="C57" s="7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>
        <v>-10753.6</v>
      </c>
      <c r="P57" s="8"/>
      <c r="Q57" s="8"/>
      <c r="R57" s="8">
        <v>16.3</v>
      </c>
      <c r="S57" s="8"/>
      <c r="T57" s="8">
        <v>438.02</v>
      </c>
      <c r="U57" s="8"/>
      <c r="V57" s="8">
        <v>4018.52</v>
      </c>
      <c r="W57" s="8">
        <v>6758.26</v>
      </c>
      <c r="X57" s="8">
        <v>-367.08000000000004</v>
      </c>
      <c r="Y57" s="8">
        <v>179209.64999999988</v>
      </c>
      <c r="Z57" s="8">
        <v>238780.77</v>
      </c>
      <c r="AA57" s="13">
        <f t="shared" si="0"/>
        <v>418100.83999999985</v>
      </c>
    </row>
    <row r="58" spans="1:27">
      <c r="A58" s="7" t="s">
        <v>81</v>
      </c>
      <c r="B58" s="7" t="s">
        <v>85</v>
      </c>
      <c r="C58" s="7"/>
      <c r="D58" s="8"/>
      <c r="E58" s="8"/>
      <c r="F58" s="8"/>
      <c r="G58" s="8"/>
      <c r="H58" s="8"/>
      <c r="I58" s="8"/>
      <c r="J58" s="8"/>
      <c r="K58" s="8"/>
      <c r="L58" s="8"/>
      <c r="M58" s="8"/>
      <c r="N58" s="8">
        <v>2753.19</v>
      </c>
      <c r="O58" s="8"/>
      <c r="P58" s="8">
        <v>22225.7</v>
      </c>
      <c r="Q58" s="8"/>
      <c r="R58" s="8">
        <v>1427.81</v>
      </c>
      <c r="S58" s="8"/>
      <c r="T58" s="8"/>
      <c r="U58" s="8">
        <v>1400</v>
      </c>
      <c r="V58" s="8"/>
      <c r="W58" s="8"/>
      <c r="X58" s="8"/>
      <c r="Y58" s="8"/>
      <c r="Z58" s="8"/>
      <c r="AA58" s="13">
        <f t="shared" si="0"/>
        <v>27806.7</v>
      </c>
    </row>
    <row r="59" spans="1:27">
      <c r="A59" s="2" t="s">
        <v>81</v>
      </c>
      <c r="B59" s="3" t="s">
        <v>51</v>
      </c>
      <c r="C59" s="3"/>
      <c r="D59" s="4"/>
      <c r="E59" s="4"/>
      <c r="F59" s="4"/>
      <c r="G59" s="4"/>
      <c r="H59" s="4"/>
      <c r="I59" s="4"/>
      <c r="J59" s="4"/>
      <c r="K59" s="4">
        <v>401.86</v>
      </c>
      <c r="L59" s="4">
        <v>1793.66</v>
      </c>
      <c r="M59" s="4">
        <v>7312.2400000000007</v>
      </c>
      <c r="N59" s="4">
        <v>46289.260000000009</v>
      </c>
      <c r="O59" s="4">
        <v>-7040.7800000000025</v>
      </c>
      <c r="P59" s="4">
        <v>118512.38</v>
      </c>
      <c r="Q59" s="4">
        <v>2691.1800000000003</v>
      </c>
      <c r="R59" s="4">
        <v>2960.0499999999997</v>
      </c>
      <c r="S59" s="4">
        <v>29171.040000000001</v>
      </c>
      <c r="T59" s="4">
        <v>438.02</v>
      </c>
      <c r="U59" s="4">
        <v>20217.02</v>
      </c>
      <c r="V59" s="4">
        <v>5175.33</v>
      </c>
      <c r="W59" s="4">
        <v>47823.82</v>
      </c>
      <c r="X59" s="4">
        <v>16760.420000000002</v>
      </c>
      <c r="Y59" s="4">
        <v>188705.2999999999</v>
      </c>
      <c r="Z59" s="4">
        <v>405596.57</v>
      </c>
      <c r="AA59" s="13">
        <f t="shared" si="0"/>
        <v>886807.36999999988</v>
      </c>
    </row>
    <row r="60" spans="1:27" ht="21">
      <c r="A60" s="7" t="s">
        <v>86</v>
      </c>
      <c r="B60" s="7" t="s">
        <v>87</v>
      </c>
      <c r="C60" s="7"/>
      <c r="D60" s="8"/>
      <c r="E60" s="8"/>
      <c r="F60" s="8"/>
      <c r="G60" s="8"/>
      <c r="H60" s="8"/>
      <c r="I60" s="8"/>
      <c r="J60" s="8"/>
      <c r="K60" s="8">
        <v>48</v>
      </c>
      <c r="L60" s="8"/>
      <c r="M60" s="8"/>
      <c r="N60" s="8"/>
      <c r="O60" s="8"/>
      <c r="P60" s="8">
        <v>15818.4</v>
      </c>
      <c r="Q60" s="8"/>
      <c r="R60" s="8"/>
      <c r="S60" s="8"/>
      <c r="T60" s="8"/>
      <c r="U60" s="8"/>
      <c r="V60" s="8"/>
      <c r="W60" s="8"/>
      <c r="X60" s="8"/>
      <c r="Y60" s="8"/>
      <c r="Z60" s="8"/>
      <c r="AA60" s="13">
        <f t="shared" si="0"/>
        <v>15866.4</v>
      </c>
    </row>
    <row r="61" spans="1:27" ht="21">
      <c r="A61" s="7" t="s">
        <v>86</v>
      </c>
      <c r="B61" s="7" t="s">
        <v>88</v>
      </c>
      <c r="C61" s="7"/>
      <c r="D61" s="8"/>
      <c r="E61" s="8"/>
      <c r="F61" s="8"/>
      <c r="G61" s="8"/>
      <c r="H61" s="8"/>
      <c r="I61" s="8"/>
      <c r="J61" s="8"/>
      <c r="K61" s="8"/>
      <c r="L61" s="8"/>
      <c r="M61" s="8">
        <v>91.81</v>
      </c>
      <c r="N61" s="8"/>
      <c r="O61" s="8"/>
      <c r="P61" s="8">
        <v>1754.98</v>
      </c>
      <c r="Q61" s="8">
        <v>944.92</v>
      </c>
      <c r="R61" s="8"/>
      <c r="S61" s="8">
        <v>2178</v>
      </c>
      <c r="T61" s="8">
        <v>8059.72</v>
      </c>
      <c r="U61" s="8">
        <v>614.54999999999995</v>
      </c>
      <c r="V61" s="8">
        <v>1799.99</v>
      </c>
      <c r="W61" s="8">
        <v>4373</v>
      </c>
      <c r="X61" s="8">
        <v>17418.940000000002</v>
      </c>
      <c r="Y61" s="8">
        <v>280791.48999999993</v>
      </c>
      <c r="Z61" s="8">
        <v>37882.420000000013</v>
      </c>
      <c r="AA61" s="13">
        <f t="shared" si="0"/>
        <v>355909.81999999995</v>
      </c>
    </row>
    <row r="62" spans="1:27" ht="21">
      <c r="A62" s="7" t="s">
        <v>86</v>
      </c>
      <c r="B62" s="7" t="s">
        <v>89</v>
      </c>
      <c r="C62" s="7"/>
      <c r="D62" s="8"/>
      <c r="E62" s="8"/>
      <c r="F62" s="8"/>
      <c r="G62" s="8"/>
      <c r="H62" s="8"/>
      <c r="I62" s="8"/>
      <c r="J62" s="8"/>
      <c r="K62" s="8"/>
      <c r="L62" s="8">
        <v>86</v>
      </c>
      <c r="M62" s="8"/>
      <c r="N62" s="8">
        <v>186.2</v>
      </c>
      <c r="O62" s="8"/>
      <c r="P62" s="8">
        <v>1360.8</v>
      </c>
      <c r="Q62" s="8"/>
      <c r="R62" s="8"/>
      <c r="S62" s="8"/>
      <c r="T62" s="8"/>
      <c r="U62" s="8"/>
      <c r="V62" s="8"/>
      <c r="W62" s="8"/>
      <c r="X62" s="8">
        <v>95.53</v>
      </c>
      <c r="Y62" s="8"/>
      <c r="Z62" s="8"/>
      <c r="AA62" s="13">
        <f t="shared" si="0"/>
        <v>1728.53</v>
      </c>
    </row>
    <row r="63" spans="1:27" ht="21">
      <c r="A63" s="7" t="s">
        <v>86</v>
      </c>
      <c r="B63" s="7" t="s">
        <v>90</v>
      </c>
      <c r="C63" s="7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>
        <v>-239.29000000000002</v>
      </c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13">
        <f t="shared" si="0"/>
        <v>-239.29000000000002</v>
      </c>
    </row>
    <row r="64" spans="1:27" ht="21">
      <c r="A64" s="7" t="s">
        <v>86</v>
      </c>
      <c r="B64" s="7" t="s">
        <v>91</v>
      </c>
      <c r="C64" s="7"/>
      <c r="D64" s="8"/>
      <c r="E64" s="8"/>
      <c r="F64" s="8"/>
      <c r="G64" s="8"/>
      <c r="H64" s="8"/>
      <c r="I64" s="8"/>
      <c r="J64" s="8"/>
      <c r="K64" s="8"/>
      <c r="L64" s="8">
        <v>619.76</v>
      </c>
      <c r="M64" s="8"/>
      <c r="N64" s="8"/>
      <c r="O64" s="8"/>
      <c r="P64" s="8">
        <v>507.6</v>
      </c>
      <c r="Q64" s="8">
        <v>401.57</v>
      </c>
      <c r="R64" s="8">
        <v>7387.48</v>
      </c>
      <c r="S64" s="8"/>
      <c r="T64" s="8"/>
      <c r="U64" s="8"/>
      <c r="V64" s="8"/>
      <c r="W64" s="8">
        <v>455.74</v>
      </c>
      <c r="X64" s="8"/>
      <c r="Y64" s="8">
        <v>4414.83</v>
      </c>
      <c r="Z64" s="8"/>
      <c r="AA64" s="13">
        <f t="shared" si="0"/>
        <v>13786.98</v>
      </c>
    </row>
    <row r="65" spans="1:27" ht="21">
      <c r="A65" s="7" t="s">
        <v>86</v>
      </c>
      <c r="B65" s="7" t="s">
        <v>92</v>
      </c>
      <c r="C65" s="7"/>
      <c r="D65" s="8"/>
      <c r="E65" s="8"/>
      <c r="F65" s="8"/>
      <c r="G65" s="8"/>
      <c r="H65" s="8"/>
      <c r="I65" s="8"/>
      <c r="J65" s="8"/>
      <c r="K65" s="8"/>
      <c r="L65" s="8"/>
      <c r="M65" s="8"/>
      <c r="N65" s="8">
        <v>19.68</v>
      </c>
      <c r="O65" s="8">
        <v>264.61</v>
      </c>
      <c r="P65" s="8">
        <v>177.77000000000004</v>
      </c>
      <c r="Q65" s="8"/>
      <c r="R65" s="8"/>
      <c r="S65" s="8"/>
      <c r="T65" s="8"/>
      <c r="U65" s="8"/>
      <c r="V65" s="8">
        <v>125.12</v>
      </c>
      <c r="W65" s="8"/>
      <c r="X65" s="8">
        <v>426.06</v>
      </c>
      <c r="Y65" s="8">
        <v>3813.91</v>
      </c>
      <c r="Z65" s="8">
        <v>6596.5700000000024</v>
      </c>
      <c r="AA65" s="13">
        <f t="shared" si="0"/>
        <v>11423.720000000001</v>
      </c>
    </row>
    <row r="66" spans="1:27" ht="21">
      <c r="A66" s="7" t="s">
        <v>86</v>
      </c>
      <c r="B66" s="7" t="s">
        <v>93</v>
      </c>
      <c r="C66" s="7"/>
      <c r="D66" s="8"/>
      <c r="E66" s="8"/>
      <c r="F66" s="8"/>
      <c r="G66" s="8"/>
      <c r="H66" s="8"/>
      <c r="I66" s="8"/>
      <c r="J66" s="8"/>
      <c r="K66" s="8"/>
      <c r="L66" s="8"/>
      <c r="M66" s="8"/>
      <c r="N66" s="8">
        <v>54.68</v>
      </c>
      <c r="O66" s="8">
        <v>1361.98</v>
      </c>
      <c r="P66" s="8">
        <v>18.53</v>
      </c>
      <c r="Q66" s="8">
        <v>339.12</v>
      </c>
      <c r="R66" s="8">
        <v>1585.08</v>
      </c>
      <c r="S66" s="8"/>
      <c r="T66" s="8"/>
      <c r="U66" s="8"/>
      <c r="V66" s="8">
        <v>80.77</v>
      </c>
      <c r="W66" s="8">
        <v>1671.64</v>
      </c>
      <c r="X66" s="8"/>
      <c r="Y66" s="8">
        <v>2587.92</v>
      </c>
      <c r="Z66" s="8"/>
      <c r="AA66" s="13">
        <f t="shared" si="0"/>
        <v>7699.72</v>
      </c>
    </row>
    <row r="67" spans="1:27" ht="21">
      <c r="A67" s="2" t="s">
        <v>86</v>
      </c>
      <c r="B67" s="3" t="s">
        <v>51</v>
      </c>
      <c r="C67" s="3"/>
      <c r="D67" s="4"/>
      <c r="E67" s="4"/>
      <c r="F67" s="4"/>
      <c r="G67" s="4"/>
      <c r="H67" s="4"/>
      <c r="I67" s="4"/>
      <c r="J67" s="4"/>
      <c r="K67" s="4">
        <v>48</v>
      </c>
      <c r="L67" s="4">
        <v>705.76</v>
      </c>
      <c r="M67" s="4">
        <v>91.81</v>
      </c>
      <c r="N67" s="4">
        <v>260.56</v>
      </c>
      <c r="O67" s="4">
        <v>1387.2999999999997</v>
      </c>
      <c r="P67" s="4">
        <v>19638.080000000002</v>
      </c>
      <c r="Q67" s="4">
        <v>1685.61</v>
      </c>
      <c r="R67" s="4">
        <v>8972.56</v>
      </c>
      <c r="S67" s="4">
        <v>2178</v>
      </c>
      <c r="T67" s="4">
        <v>8059.72</v>
      </c>
      <c r="U67" s="4">
        <v>614.54999999999995</v>
      </c>
      <c r="V67" s="4">
        <v>2005.8799999999999</v>
      </c>
      <c r="W67" s="4">
        <v>6500.38</v>
      </c>
      <c r="X67" s="4">
        <v>17940.530000000002</v>
      </c>
      <c r="Y67" s="4">
        <v>291608.14999999991</v>
      </c>
      <c r="Z67" s="4">
        <v>44478.990000000005</v>
      </c>
      <c r="AA67" s="13">
        <f t="shared" si="0"/>
        <v>406175.87999999989</v>
      </c>
    </row>
    <row r="68" spans="1:27" ht="21">
      <c r="A68" s="7" t="s">
        <v>94</v>
      </c>
      <c r="B68" s="7" t="s">
        <v>95</v>
      </c>
      <c r="C68" s="7"/>
      <c r="D68" s="8"/>
      <c r="E68" s="8"/>
      <c r="F68" s="8"/>
      <c r="G68" s="8"/>
      <c r="H68" s="8"/>
      <c r="I68" s="8"/>
      <c r="J68" s="8"/>
      <c r="K68" s="8">
        <v>425.34</v>
      </c>
      <c r="L68" s="8">
        <v>-92.98</v>
      </c>
      <c r="M68" s="8">
        <v>4060.12</v>
      </c>
      <c r="N68" s="8">
        <v>-1464.76</v>
      </c>
      <c r="O68" s="8">
        <v>4648.32</v>
      </c>
      <c r="P68" s="8">
        <v>354.61000000000035</v>
      </c>
      <c r="Q68" s="8">
        <v>126.62</v>
      </c>
      <c r="R68" s="8">
        <v>1142.77</v>
      </c>
      <c r="S68" s="8">
        <v>328287.81999999995</v>
      </c>
      <c r="T68" s="8">
        <v>138415.72999999995</v>
      </c>
      <c r="U68" s="8">
        <v>260943.05999999985</v>
      </c>
      <c r="V68" s="8">
        <v>177500.2099999999</v>
      </c>
      <c r="W68" s="8">
        <v>314720.79000000056</v>
      </c>
      <c r="X68" s="8">
        <v>54595.94999999999</v>
      </c>
      <c r="Y68" s="8">
        <v>1750.8700000000001</v>
      </c>
      <c r="Z68" s="8">
        <v>5479.23</v>
      </c>
      <c r="AA68" s="13">
        <f t="shared" ref="AA68:AA126" si="1">+SUM(D68:Z68)</f>
        <v>1290893.7000000002</v>
      </c>
    </row>
    <row r="69" spans="1:27" ht="21">
      <c r="A69" s="7" t="s">
        <v>94</v>
      </c>
      <c r="B69" s="7" t="s">
        <v>96</v>
      </c>
      <c r="C69" s="7"/>
      <c r="D69" s="8"/>
      <c r="E69" s="8"/>
      <c r="F69" s="8"/>
      <c r="G69" s="8"/>
      <c r="H69" s="8"/>
      <c r="I69" s="8"/>
      <c r="J69" s="8"/>
      <c r="K69" s="8"/>
      <c r="L69" s="8"/>
      <c r="M69" s="8"/>
      <c r="N69" s="8">
        <v>-1118.8200000000002</v>
      </c>
      <c r="O69" s="8"/>
      <c r="P69" s="8"/>
      <c r="Q69" s="8"/>
      <c r="R69" s="8"/>
      <c r="S69" s="8">
        <v>1156.8999999999999</v>
      </c>
      <c r="T69" s="8">
        <v>-131.88</v>
      </c>
      <c r="U69" s="8">
        <v>3038.16</v>
      </c>
      <c r="V69" s="8">
        <v>8520.66</v>
      </c>
      <c r="W69" s="8">
        <v>217448.03000000046</v>
      </c>
      <c r="X69" s="8">
        <v>51110.22</v>
      </c>
      <c r="Y69" s="8">
        <v>2787.7199999999993</v>
      </c>
      <c r="Z69" s="8">
        <v>2091.4699999999998</v>
      </c>
      <c r="AA69" s="13">
        <f t="shared" si="1"/>
        <v>284902.46000000043</v>
      </c>
    </row>
    <row r="70" spans="1:27" ht="21">
      <c r="A70" s="7" t="s">
        <v>94</v>
      </c>
      <c r="B70" s="7" t="s">
        <v>97</v>
      </c>
      <c r="C70" s="7"/>
      <c r="D70" s="8"/>
      <c r="E70" s="8"/>
      <c r="F70" s="8"/>
      <c r="G70" s="8"/>
      <c r="H70" s="8"/>
      <c r="I70" s="8"/>
      <c r="J70" s="8"/>
      <c r="K70" s="8">
        <v>2339.17</v>
      </c>
      <c r="L70" s="8">
        <v>1602.5200000000002</v>
      </c>
      <c r="M70" s="8">
        <v>-560.37</v>
      </c>
      <c r="N70" s="8">
        <v>150.49999999999997</v>
      </c>
      <c r="O70" s="8">
        <v>84.03</v>
      </c>
      <c r="P70" s="8">
        <v>1929.2599999999998</v>
      </c>
      <c r="Q70" s="8">
        <v>797.14</v>
      </c>
      <c r="R70" s="8">
        <v>104</v>
      </c>
      <c r="S70" s="8"/>
      <c r="T70" s="8">
        <v>1443.48</v>
      </c>
      <c r="U70" s="8">
        <v>3600.39</v>
      </c>
      <c r="V70" s="8">
        <v>121801.86999999989</v>
      </c>
      <c r="W70" s="8">
        <v>166859.96999999991</v>
      </c>
      <c r="X70" s="8">
        <v>30619.71</v>
      </c>
      <c r="Y70" s="8">
        <v>319.96000000000004</v>
      </c>
      <c r="Z70" s="8">
        <v>9412.85</v>
      </c>
      <c r="AA70" s="13">
        <f t="shared" si="1"/>
        <v>340504.47999999986</v>
      </c>
    </row>
    <row r="71" spans="1:27" ht="21">
      <c r="A71" s="7" t="s">
        <v>94</v>
      </c>
      <c r="B71" s="7" t="s">
        <v>98</v>
      </c>
      <c r="C71" s="7"/>
      <c r="D71" s="8"/>
      <c r="E71" s="8"/>
      <c r="F71" s="8"/>
      <c r="G71" s="8"/>
      <c r="H71" s="8"/>
      <c r="I71" s="8"/>
      <c r="J71" s="8"/>
      <c r="K71" s="8"/>
      <c r="L71" s="8">
        <v>122.4</v>
      </c>
      <c r="M71" s="8"/>
      <c r="N71" s="8"/>
      <c r="O71" s="8">
        <v>-6855.2999999999984</v>
      </c>
      <c r="P71" s="8">
        <v>37640.259999999995</v>
      </c>
      <c r="Q71" s="8">
        <v>18506.120000000003</v>
      </c>
      <c r="R71" s="8">
        <v>12347.150000000001</v>
      </c>
      <c r="S71" s="8">
        <v>11696.96</v>
      </c>
      <c r="T71" s="8">
        <v>24764.519999999997</v>
      </c>
      <c r="U71" s="8">
        <v>45896.39</v>
      </c>
      <c r="V71" s="8">
        <v>2889.4500000000003</v>
      </c>
      <c r="W71" s="8">
        <v>1188.8799999999999</v>
      </c>
      <c r="X71" s="8">
        <v>3807.9300000000003</v>
      </c>
      <c r="Y71" s="8">
        <v>1505.92</v>
      </c>
      <c r="Z71" s="8"/>
      <c r="AA71" s="13">
        <f t="shared" si="1"/>
        <v>153510.68000000002</v>
      </c>
    </row>
    <row r="72" spans="1:27" ht="21">
      <c r="A72" s="7" t="s">
        <v>94</v>
      </c>
      <c r="B72" s="7" t="s">
        <v>99</v>
      </c>
      <c r="C72" s="7"/>
      <c r="D72" s="8"/>
      <c r="E72" s="8"/>
      <c r="F72" s="8"/>
      <c r="G72" s="8"/>
      <c r="H72" s="8"/>
      <c r="I72" s="8"/>
      <c r="J72" s="8"/>
      <c r="K72" s="8"/>
      <c r="L72" s="8">
        <v>105.45</v>
      </c>
      <c r="M72" s="8">
        <v>1410.94</v>
      </c>
      <c r="N72" s="8">
        <v>-1314.4</v>
      </c>
      <c r="O72" s="8">
        <v>248.97</v>
      </c>
      <c r="P72" s="8">
        <v>1663.71</v>
      </c>
      <c r="Q72" s="8">
        <v>318.61</v>
      </c>
      <c r="R72" s="8">
        <v>1151.07</v>
      </c>
      <c r="S72" s="8">
        <v>4586.28</v>
      </c>
      <c r="T72" s="8"/>
      <c r="U72" s="8">
        <v>2400</v>
      </c>
      <c r="V72" s="8">
        <v>30594.600000000002</v>
      </c>
      <c r="W72" s="8">
        <v>42210.83</v>
      </c>
      <c r="X72" s="8">
        <v>6737.86</v>
      </c>
      <c r="Y72" s="8">
        <v>43.52</v>
      </c>
      <c r="Z72" s="8">
        <v>127.87</v>
      </c>
      <c r="AA72" s="13">
        <f t="shared" si="1"/>
        <v>90285.31</v>
      </c>
    </row>
    <row r="73" spans="1:27" ht="21">
      <c r="A73" s="7" t="s">
        <v>94</v>
      </c>
      <c r="B73" s="7" t="s">
        <v>100</v>
      </c>
      <c r="C73" s="7"/>
      <c r="D73" s="8"/>
      <c r="E73" s="8"/>
      <c r="F73" s="8"/>
      <c r="G73" s="8"/>
      <c r="H73" s="8"/>
      <c r="I73" s="8"/>
      <c r="J73" s="8"/>
      <c r="K73" s="8">
        <v>849.06</v>
      </c>
      <c r="L73" s="8"/>
      <c r="M73" s="8"/>
      <c r="N73" s="8">
        <v>348.09000000000003</v>
      </c>
      <c r="O73" s="8">
        <v>-1209.45</v>
      </c>
      <c r="P73" s="8">
        <v>4494.5399999999991</v>
      </c>
      <c r="Q73" s="8">
        <v>10.840000000000032</v>
      </c>
      <c r="R73" s="8">
        <v>696.56</v>
      </c>
      <c r="S73" s="8">
        <v>4681.4900000000007</v>
      </c>
      <c r="T73" s="8"/>
      <c r="U73" s="8"/>
      <c r="V73" s="8"/>
      <c r="W73" s="8">
        <v>8877.4500000000007</v>
      </c>
      <c r="X73" s="8">
        <v>2948.81</v>
      </c>
      <c r="Y73" s="8">
        <v>360.88</v>
      </c>
      <c r="Z73" s="8"/>
      <c r="AA73" s="13">
        <f t="shared" si="1"/>
        <v>22058.270000000004</v>
      </c>
    </row>
    <row r="74" spans="1:27" ht="21">
      <c r="A74" s="7" t="s">
        <v>94</v>
      </c>
      <c r="B74" s="7" t="s">
        <v>101</v>
      </c>
      <c r="C74" s="7"/>
      <c r="D74" s="8"/>
      <c r="E74" s="8"/>
      <c r="F74" s="8"/>
      <c r="G74" s="8"/>
      <c r="H74" s="8"/>
      <c r="I74" s="8"/>
      <c r="J74" s="8"/>
      <c r="K74" s="8"/>
      <c r="L74" s="8"/>
      <c r="M74" s="8"/>
      <c r="N74" s="8">
        <v>1237.18</v>
      </c>
      <c r="O74" s="8"/>
      <c r="P74" s="8"/>
      <c r="Q74" s="8"/>
      <c r="R74" s="8"/>
      <c r="S74" s="8">
        <v>7263.3599999999969</v>
      </c>
      <c r="T74" s="8">
        <v>27144.220000000016</v>
      </c>
      <c r="U74" s="8">
        <v>-9466.380000000001</v>
      </c>
      <c r="V74" s="8">
        <v>3682.54</v>
      </c>
      <c r="W74" s="8">
        <v>7015.1899999999969</v>
      </c>
      <c r="X74" s="8">
        <v>557618.23000000045</v>
      </c>
      <c r="Y74" s="8">
        <v>2380636.5600000173</v>
      </c>
      <c r="Z74" s="8">
        <v>1393977.6000000106</v>
      </c>
      <c r="AA74" s="13">
        <f t="shared" si="1"/>
        <v>4369108.5000000279</v>
      </c>
    </row>
    <row r="75" spans="1:27" ht="21">
      <c r="A75" s="7" t="s">
        <v>94</v>
      </c>
      <c r="B75" s="7" t="s">
        <v>102</v>
      </c>
      <c r="C75" s="7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>
        <v>114.95</v>
      </c>
      <c r="T75" s="8"/>
      <c r="U75" s="8"/>
      <c r="V75" s="8">
        <v>1971.79</v>
      </c>
      <c r="W75" s="8">
        <v>7948.6099999999988</v>
      </c>
      <c r="X75" s="8">
        <v>236463.16000000009</v>
      </c>
      <c r="Y75" s="8">
        <v>1180527.1899999992</v>
      </c>
      <c r="Z75" s="8">
        <v>1021606.4399999998</v>
      </c>
      <c r="AA75" s="13">
        <f t="shared" si="1"/>
        <v>2448632.1399999992</v>
      </c>
    </row>
    <row r="76" spans="1:27" ht="31.5">
      <c r="A76" s="2" t="s">
        <v>94</v>
      </c>
      <c r="B76" s="3" t="s">
        <v>51</v>
      </c>
      <c r="C76" s="3"/>
      <c r="D76" s="4"/>
      <c r="E76" s="4"/>
      <c r="F76" s="4"/>
      <c r="G76" s="4"/>
      <c r="H76" s="4"/>
      <c r="I76" s="4"/>
      <c r="J76" s="4"/>
      <c r="K76" s="4">
        <v>3613.57</v>
      </c>
      <c r="L76" s="4">
        <v>1737.39</v>
      </c>
      <c r="M76" s="4">
        <v>4910.6900000000005</v>
      </c>
      <c r="N76" s="4">
        <v>-2162.2099999999996</v>
      </c>
      <c r="O76" s="4">
        <v>-3083.4299999999994</v>
      </c>
      <c r="P76" s="4">
        <v>46082.380000000005</v>
      </c>
      <c r="Q76" s="4">
        <v>19759.330000000002</v>
      </c>
      <c r="R76" s="4">
        <v>15441.550000000001</v>
      </c>
      <c r="S76" s="4">
        <v>357787.75999999954</v>
      </c>
      <c r="T76" s="4">
        <v>191636.0699999998</v>
      </c>
      <c r="U76" s="4">
        <v>306411.61999999976</v>
      </c>
      <c r="V76" s="4">
        <v>346961.1200000004</v>
      </c>
      <c r="W76" s="4">
        <v>766269.74999999872</v>
      </c>
      <c r="X76" s="4">
        <v>943901.86999999802</v>
      </c>
      <c r="Y76" s="4">
        <v>3567932.6199999936</v>
      </c>
      <c r="Z76" s="4">
        <v>2432695.4599999972</v>
      </c>
      <c r="AA76" s="13">
        <f t="shared" si="1"/>
        <v>8999895.5399999879</v>
      </c>
    </row>
    <row r="77" spans="1:27" ht="21">
      <c r="A77" s="7" t="s">
        <v>103</v>
      </c>
      <c r="B77" s="7" t="s">
        <v>104</v>
      </c>
      <c r="C77" s="7"/>
      <c r="D77" s="8"/>
      <c r="E77" s="8"/>
      <c r="F77" s="8"/>
      <c r="G77" s="8"/>
      <c r="H77" s="8"/>
      <c r="I77" s="8"/>
      <c r="J77" s="8"/>
      <c r="K77" s="8">
        <v>7900.21</v>
      </c>
      <c r="L77" s="8">
        <v>43587.199999999997</v>
      </c>
      <c r="M77" s="8">
        <v>671519.5</v>
      </c>
      <c r="N77" s="8">
        <v>178388.8</v>
      </c>
      <c r="O77" s="8">
        <v>135199.44999999998</v>
      </c>
      <c r="P77" s="8">
        <v>125635.83999999998</v>
      </c>
      <c r="Q77" s="8">
        <v>182849.33999999997</v>
      </c>
      <c r="R77" s="8">
        <v>1241749.1800000002</v>
      </c>
      <c r="S77" s="8">
        <v>1510331.3900000001</v>
      </c>
      <c r="T77" s="8">
        <v>491865.64999999985</v>
      </c>
      <c r="U77" s="8">
        <v>166707.13</v>
      </c>
      <c r="V77" s="8">
        <v>106412.86000000002</v>
      </c>
      <c r="W77" s="8">
        <v>364961.99999999983</v>
      </c>
      <c r="X77" s="8">
        <v>476535.91999999987</v>
      </c>
      <c r="Y77" s="8">
        <v>1031065.8599999998</v>
      </c>
      <c r="Z77" s="8">
        <v>3955230.9299999988</v>
      </c>
      <c r="AA77" s="13">
        <f t="shared" si="1"/>
        <v>10689941.259999998</v>
      </c>
    </row>
    <row r="78" spans="1:27" ht="21">
      <c r="A78" s="7" t="s">
        <v>103</v>
      </c>
      <c r="B78" s="7" t="s">
        <v>105</v>
      </c>
      <c r="C78" s="7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>
        <v>4190.13</v>
      </c>
      <c r="P78" s="8"/>
      <c r="Q78" s="8"/>
      <c r="R78" s="8"/>
      <c r="S78" s="8"/>
      <c r="T78" s="8"/>
      <c r="U78" s="8">
        <v>34.29</v>
      </c>
      <c r="V78" s="8"/>
      <c r="W78" s="8">
        <v>5047.1099999999997</v>
      </c>
      <c r="X78" s="8"/>
      <c r="Y78" s="8">
        <v>4032</v>
      </c>
      <c r="Z78" s="8"/>
      <c r="AA78" s="13">
        <f t="shared" si="1"/>
        <v>13303.529999999999</v>
      </c>
    </row>
    <row r="79" spans="1:27" ht="21">
      <c r="A79" s="7" t="s">
        <v>103</v>
      </c>
      <c r="B79" s="7" t="s">
        <v>106</v>
      </c>
      <c r="C79" s="7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>
        <v>39.11</v>
      </c>
      <c r="Z79" s="8">
        <v>12.82</v>
      </c>
      <c r="AA79" s="13">
        <f t="shared" si="1"/>
        <v>51.93</v>
      </c>
    </row>
    <row r="80" spans="1:27" ht="21">
      <c r="A80" s="7" t="s">
        <v>103</v>
      </c>
      <c r="B80" s="7" t="s">
        <v>107</v>
      </c>
      <c r="C80" s="7"/>
      <c r="D80" s="8"/>
      <c r="E80" s="8"/>
      <c r="F80" s="8"/>
      <c r="G80" s="8"/>
      <c r="H80" s="8"/>
      <c r="I80" s="8"/>
      <c r="J80" s="8"/>
      <c r="K80" s="8"/>
      <c r="L80" s="8"/>
      <c r="M80" s="8"/>
      <c r="N80" s="8">
        <v>-435.07</v>
      </c>
      <c r="O80" s="8"/>
      <c r="P80" s="8"/>
      <c r="Q80" s="8"/>
      <c r="R80" s="8">
        <v>1427.81</v>
      </c>
      <c r="S80" s="8"/>
      <c r="T80" s="8"/>
      <c r="U80" s="8"/>
      <c r="V80" s="8"/>
      <c r="W80" s="8"/>
      <c r="X80" s="8">
        <v>6.12</v>
      </c>
      <c r="Y80" s="8">
        <v>814.5</v>
      </c>
      <c r="Z80" s="8">
        <v>6.5</v>
      </c>
      <c r="AA80" s="13">
        <f t="shared" si="1"/>
        <v>1819.8600000000001</v>
      </c>
    </row>
    <row r="81" spans="1:27">
      <c r="A81" s="2" t="s">
        <v>103</v>
      </c>
      <c r="B81" s="3" t="s">
        <v>51</v>
      </c>
      <c r="C81" s="3"/>
      <c r="D81" s="4"/>
      <c r="E81" s="4"/>
      <c r="F81" s="4"/>
      <c r="G81" s="4"/>
      <c r="H81" s="4"/>
      <c r="I81" s="4"/>
      <c r="J81" s="4"/>
      <c r="K81" s="4">
        <v>7900.21</v>
      </c>
      <c r="L81" s="4">
        <v>43587.199999999997</v>
      </c>
      <c r="M81" s="4">
        <v>671519.5</v>
      </c>
      <c r="N81" s="4">
        <v>177953.73</v>
      </c>
      <c r="O81" s="4">
        <v>139389.58000000002</v>
      </c>
      <c r="P81" s="4">
        <v>125635.83999999998</v>
      </c>
      <c r="Q81" s="4">
        <v>182849.33999999997</v>
      </c>
      <c r="R81" s="4">
        <v>1243176.9900000002</v>
      </c>
      <c r="S81" s="4">
        <v>1510331.3900000001</v>
      </c>
      <c r="T81" s="4">
        <v>491865.64999999985</v>
      </c>
      <c r="U81" s="4">
        <v>166741.41999999998</v>
      </c>
      <c r="V81" s="4">
        <v>106412.86000000002</v>
      </c>
      <c r="W81" s="4">
        <v>370009.10999999981</v>
      </c>
      <c r="X81" s="4">
        <v>476542.0399999998</v>
      </c>
      <c r="Y81" s="4">
        <v>1035951.4699999997</v>
      </c>
      <c r="Z81" s="4">
        <v>3955250.2499999991</v>
      </c>
      <c r="AA81" s="13">
        <f t="shared" si="1"/>
        <v>10705116.579999998</v>
      </c>
    </row>
    <row r="82" spans="1:27">
      <c r="A82" s="7" t="s">
        <v>108</v>
      </c>
      <c r="B82" s="7" t="s">
        <v>109</v>
      </c>
      <c r="C82" s="7"/>
      <c r="D82" s="8"/>
      <c r="E82" s="8"/>
      <c r="F82" s="8"/>
      <c r="G82" s="8"/>
      <c r="H82" s="8"/>
      <c r="I82" s="8"/>
      <c r="J82" s="8"/>
      <c r="K82" s="8"/>
      <c r="L82" s="8"/>
      <c r="M82" s="8">
        <v>1285.97</v>
      </c>
      <c r="N82" s="8"/>
      <c r="O82" s="8"/>
      <c r="P82" s="8"/>
      <c r="Q82" s="8"/>
      <c r="R82" s="8"/>
      <c r="S82" s="8"/>
      <c r="T82" s="8"/>
      <c r="U82" s="8">
        <v>1793.32</v>
      </c>
      <c r="V82" s="8">
        <v>6004.1500000000005</v>
      </c>
      <c r="W82" s="8">
        <v>1110.83</v>
      </c>
      <c r="X82" s="8">
        <v>23657.019999999997</v>
      </c>
      <c r="Y82" s="8">
        <v>538537.05000000109</v>
      </c>
      <c r="Z82" s="8">
        <v>381206.7100000006</v>
      </c>
      <c r="AA82" s="13">
        <f t="shared" si="1"/>
        <v>953595.05000000168</v>
      </c>
    </row>
    <row r="83" spans="1:27" ht="21">
      <c r="A83" s="7" t="s">
        <v>108</v>
      </c>
      <c r="B83" s="7" t="s">
        <v>110</v>
      </c>
      <c r="C83" s="7"/>
      <c r="D83" s="8"/>
      <c r="E83" s="8"/>
      <c r="F83" s="8"/>
      <c r="G83" s="8"/>
      <c r="H83" s="8"/>
      <c r="I83" s="8"/>
      <c r="J83" s="8"/>
      <c r="K83" s="8"/>
      <c r="L83" s="8"/>
      <c r="M83" s="8"/>
      <c r="N83" s="8">
        <v>4129.51</v>
      </c>
      <c r="O83" s="8">
        <v>-2221.4900000000002</v>
      </c>
      <c r="P83" s="8">
        <v>662.57</v>
      </c>
      <c r="Q83" s="8">
        <v>953.8599999999999</v>
      </c>
      <c r="R83" s="8">
        <v>226.02</v>
      </c>
      <c r="S83" s="8">
        <v>4276.5</v>
      </c>
      <c r="T83" s="8"/>
      <c r="U83" s="8">
        <v>15.75</v>
      </c>
      <c r="V83" s="8">
        <v>676.31</v>
      </c>
      <c r="W83" s="8">
        <v>16204.390000000001</v>
      </c>
      <c r="X83" s="8">
        <v>-4999.2700000000004</v>
      </c>
      <c r="Y83" s="8">
        <v>347717.61</v>
      </c>
      <c r="Z83" s="8">
        <v>235004.52999999991</v>
      </c>
      <c r="AA83" s="13">
        <f t="shared" si="1"/>
        <v>602646.28999999992</v>
      </c>
    </row>
    <row r="84" spans="1:27">
      <c r="A84" s="2" t="s">
        <v>108</v>
      </c>
      <c r="B84" s="3" t="s">
        <v>51</v>
      </c>
      <c r="C84" s="3"/>
      <c r="D84" s="4"/>
      <c r="E84" s="4"/>
      <c r="F84" s="4"/>
      <c r="G84" s="4"/>
      <c r="H84" s="4"/>
      <c r="I84" s="4"/>
      <c r="J84" s="4"/>
      <c r="K84" s="4"/>
      <c r="L84" s="4"/>
      <c r="M84" s="4">
        <v>1285.97</v>
      </c>
      <c r="N84" s="4">
        <v>4129.51</v>
      </c>
      <c r="O84" s="4">
        <v>-2221.4900000000002</v>
      </c>
      <c r="P84" s="4">
        <v>662.57</v>
      </c>
      <c r="Q84" s="4">
        <v>953.8599999999999</v>
      </c>
      <c r="R84" s="4">
        <v>226.02</v>
      </c>
      <c r="S84" s="4">
        <v>4276.5</v>
      </c>
      <c r="T84" s="4"/>
      <c r="U84" s="4">
        <v>1809.07</v>
      </c>
      <c r="V84" s="4">
        <v>6680.4600000000009</v>
      </c>
      <c r="W84" s="4">
        <v>17315.219999999998</v>
      </c>
      <c r="X84" s="4">
        <v>18657.75</v>
      </c>
      <c r="Y84" s="4">
        <v>886254.65999999526</v>
      </c>
      <c r="Z84" s="4">
        <v>616211.24000000162</v>
      </c>
      <c r="AA84" s="13">
        <f t="shared" si="1"/>
        <v>1556241.3399999968</v>
      </c>
    </row>
    <row r="85" spans="1:27">
      <c r="A85" s="7" t="s">
        <v>111</v>
      </c>
      <c r="B85" s="7" t="s">
        <v>112</v>
      </c>
      <c r="C85" s="7"/>
      <c r="D85" s="8"/>
      <c r="E85" s="8"/>
      <c r="F85" s="8"/>
      <c r="G85" s="8"/>
      <c r="H85" s="8"/>
      <c r="I85" s="8"/>
      <c r="J85" s="8"/>
      <c r="K85" s="8">
        <v>1090.3499999999999</v>
      </c>
      <c r="L85" s="8"/>
      <c r="M85" s="8"/>
      <c r="N85" s="8">
        <v>126</v>
      </c>
      <c r="O85" s="8"/>
      <c r="P85" s="8">
        <v>405.6</v>
      </c>
      <c r="Q85" s="8"/>
      <c r="R85" s="8">
        <v>1430.88</v>
      </c>
      <c r="S85" s="8">
        <v>452.43999999999994</v>
      </c>
      <c r="T85" s="8"/>
      <c r="U85" s="8">
        <v>1934.3700000000001</v>
      </c>
      <c r="V85" s="8">
        <v>16491.140000000003</v>
      </c>
      <c r="W85" s="8">
        <v>3403.2699999999991</v>
      </c>
      <c r="X85" s="8">
        <v>11920.910000000002</v>
      </c>
      <c r="Y85" s="8">
        <v>675751.52999999793</v>
      </c>
      <c r="Z85" s="8">
        <v>432868.38000000227</v>
      </c>
      <c r="AA85" s="13">
        <f t="shared" si="1"/>
        <v>1145874.8700000001</v>
      </c>
    </row>
    <row r="86" spans="1:27" ht="21">
      <c r="A86" s="7" t="s">
        <v>111</v>
      </c>
      <c r="B86" s="7" t="s">
        <v>113</v>
      </c>
      <c r="C86" s="7"/>
      <c r="D86" s="8"/>
      <c r="E86" s="8"/>
      <c r="F86" s="8"/>
      <c r="G86" s="8"/>
      <c r="H86" s="8"/>
      <c r="I86" s="8"/>
      <c r="J86" s="8"/>
      <c r="K86" s="8"/>
      <c r="L86" s="8"/>
      <c r="M86" s="8">
        <v>168</v>
      </c>
      <c r="N86" s="8">
        <v>12945.359999999999</v>
      </c>
      <c r="O86" s="8">
        <v>34927.54</v>
      </c>
      <c r="P86" s="8">
        <v>65390.63</v>
      </c>
      <c r="Q86" s="8">
        <v>12605.27</v>
      </c>
      <c r="R86" s="8">
        <v>15730.789999999999</v>
      </c>
      <c r="S86" s="8">
        <v>2184.73</v>
      </c>
      <c r="T86" s="8">
        <v>934.54</v>
      </c>
      <c r="U86" s="8">
        <v>34753.430000000008</v>
      </c>
      <c r="V86" s="8">
        <v>87102.340000000026</v>
      </c>
      <c r="W86" s="8">
        <v>56668.159999999996</v>
      </c>
      <c r="X86" s="8">
        <v>26129.090000000004</v>
      </c>
      <c r="Y86" s="8">
        <v>336493.72999999986</v>
      </c>
      <c r="Z86" s="8">
        <v>308197.82999999996</v>
      </c>
      <c r="AA86" s="13">
        <f t="shared" si="1"/>
        <v>994231.43999999983</v>
      </c>
    </row>
    <row r="87" spans="1:27" ht="21">
      <c r="A87" s="7" t="s">
        <v>111</v>
      </c>
      <c r="B87" s="7" t="s">
        <v>114</v>
      </c>
      <c r="C87" s="7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>
        <v>191.09</v>
      </c>
      <c r="Q87" s="8"/>
      <c r="R87" s="8"/>
      <c r="S87" s="8"/>
      <c r="T87" s="8"/>
      <c r="U87" s="8"/>
      <c r="V87" s="8"/>
      <c r="W87" s="8"/>
      <c r="X87" s="8"/>
      <c r="Y87" s="8"/>
      <c r="Z87" s="8"/>
      <c r="AA87" s="13">
        <f t="shared" si="1"/>
        <v>191.09</v>
      </c>
    </row>
    <row r="88" spans="1:27">
      <c r="A88" s="2" t="s">
        <v>111</v>
      </c>
      <c r="B88" s="3" t="s">
        <v>51</v>
      </c>
      <c r="C88" s="3"/>
      <c r="D88" s="4"/>
      <c r="E88" s="4"/>
      <c r="F88" s="4"/>
      <c r="G88" s="4"/>
      <c r="H88" s="4"/>
      <c r="I88" s="4"/>
      <c r="J88" s="4"/>
      <c r="K88" s="4">
        <v>1090.3499999999999</v>
      </c>
      <c r="L88" s="4"/>
      <c r="M88" s="4">
        <v>168</v>
      </c>
      <c r="N88" s="4">
        <v>13071.359999999999</v>
      </c>
      <c r="O88" s="4">
        <v>34927.54</v>
      </c>
      <c r="P88" s="4">
        <v>65987.320000000007</v>
      </c>
      <c r="Q88" s="4">
        <v>12605.27</v>
      </c>
      <c r="R88" s="4">
        <v>17161.669999999998</v>
      </c>
      <c r="S88" s="4">
        <v>2637.17</v>
      </c>
      <c r="T88" s="4">
        <v>934.54</v>
      </c>
      <c r="U88" s="4">
        <v>36687.80000000001</v>
      </c>
      <c r="V88" s="4">
        <v>103593.48000000004</v>
      </c>
      <c r="W88" s="4">
        <v>60071.43</v>
      </c>
      <c r="X88" s="4">
        <v>38050</v>
      </c>
      <c r="Y88" s="4">
        <v>1012245.2599999919</v>
      </c>
      <c r="Z88" s="4">
        <v>741066.20999999857</v>
      </c>
      <c r="AA88" s="13">
        <f t="shared" si="1"/>
        <v>2140297.3999999906</v>
      </c>
    </row>
    <row r="89" spans="1:27">
      <c r="A89" s="7" t="s">
        <v>115</v>
      </c>
      <c r="B89" s="7" t="s">
        <v>116</v>
      </c>
      <c r="C89" s="7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>
        <v>1289</v>
      </c>
      <c r="S89" s="8"/>
      <c r="T89" s="8"/>
      <c r="U89" s="8"/>
      <c r="V89" s="8">
        <v>7311.6900000000005</v>
      </c>
      <c r="W89" s="8">
        <v>14851.95</v>
      </c>
      <c r="X89" s="8">
        <v>26789.159999999996</v>
      </c>
      <c r="Y89" s="8">
        <v>470353.01000000082</v>
      </c>
      <c r="Z89" s="8">
        <v>421154.54000000027</v>
      </c>
      <c r="AA89" s="13">
        <f t="shared" si="1"/>
        <v>941749.35000000102</v>
      </c>
    </row>
    <row r="90" spans="1:27">
      <c r="A90" s="7" t="s">
        <v>115</v>
      </c>
      <c r="B90" s="7" t="s">
        <v>117</v>
      </c>
      <c r="C90" s="7"/>
      <c r="D90" s="8"/>
      <c r="E90" s="8"/>
      <c r="F90" s="8"/>
      <c r="G90" s="8"/>
      <c r="H90" s="8"/>
      <c r="I90" s="8"/>
      <c r="J90" s="8"/>
      <c r="K90" s="8"/>
      <c r="L90" s="8"/>
      <c r="M90" s="8">
        <v>270</v>
      </c>
      <c r="N90" s="8"/>
      <c r="O90" s="8"/>
      <c r="P90" s="8"/>
      <c r="Q90" s="8">
        <v>7225.66</v>
      </c>
      <c r="R90" s="8"/>
      <c r="S90" s="8"/>
      <c r="T90" s="8"/>
      <c r="U90" s="8"/>
      <c r="V90" s="8"/>
      <c r="W90" s="8"/>
      <c r="X90" s="8"/>
      <c r="Y90" s="8"/>
      <c r="Z90" s="8"/>
      <c r="AA90" s="13">
        <f t="shared" si="1"/>
        <v>7495.66</v>
      </c>
    </row>
    <row r="91" spans="1:27">
      <c r="A91" s="7" t="s">
        <v>115</v>
      </c>
      <c r="B91" s="7" t="s">
        <v>118</v>
      </c>
      <c r="C91" s="7"/>
      <c r="D91" s="8"/>
      <c r="E91" s="8"/>
      <c r="F91" s="8"/>
      <c r="G91" s="8"/>
      <c r="H91" s="8"/>
      <c r="I91" s="8"/>
      <c r="J91" s="8"/>
      <c r="K91" s="8">
        <v>929.15000000000009</v>
      </c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13">
        <f t="shared" si="1"/>
        <v>929.15000000000009</v>
      </c>
    </row>
    <row r="92" spans="1:27" ht="21">
      <c r="A92" s="7" t="s">
        <v>115</v>
      </c>
      <c r="B92" s="7" t="s">
        <v>119</v>
      </c>
      <c r="C92" s="7"/>
      <c r="D92" s="8"/>
      <c r="E92" s="8"/>
      <c r="F92" s="8"/>
      <c r="G92" s="8"/>
      <c r="H92" s="8"/>
      <c r="I92" s="8"/>
      <c r="J92" s="8"/>
      <c r="K92" s="8"/>
      <c r="L92" s="8"/>
      <c r="M92" s="8"/>
      <c r="N92" s="8">
        <v>-286.45999999999998</v>
      </c>
      <c r="O92" s="8">
        <v>329.42</v>
      </c>
      <c r="P92" s="8">
        <v>889.03</v>
      </c>
      <c r="Q92" s="8">
        <v>5404.1</v>
      </c>
      <c r="R92" s="8">
        <v>1888.72</v>
      </c>
      <c r="S92" s="8">
        <v>1325.06</v>
      </c>
      <c r="T92" s="8">
        <v>62.960000000000008</v>
      </c>
      <c r="U92" s="8">
        <v>43.01</v>
      </c>
      <c r="V92" s="8">
        <v>96.99</v>
      </c>
      <c r="W92" s="8">
        <v>5891.71</v>
      </c>
      <c r="X92" s="8">
        <v>58415.92</v>
      </c>
      <c r="Y92" s="8">
        <v>56773.73</v>
      </c>
      <c r="Z92" s="8">
        <v>247018.42000000007</v>
      </c>
      <c r="AA92" s="13">
        <f t="shared" si="1"/>
        <v>377852.6100000001</v>
      </c>
    </row>
    <row r="93" spans="1:27">
      <c r="A93" s="2" t="s">
        <v>115</v>
      </c>
      <c r="B93" s="3" t="s">
        <v>51</v>
      </c>
      <c r="C93" s="3"/>
      <c r="D93" s="4"/>
      <c r="E93" s="4"/>
      <c r="F93" s="4"/>
      <c r="G93" s="4"/>
      <c r="H93" s="4"/>
      <c r="I93" s="4"/>
      <c r="J93" s="4"/>
      <c r="K93" s="4">
        <v>929.15000000000009</v>
      </c>
      <c r="L93" s="4"/>
      <c r="M93" s="4">
        <v>270</v>
      </c>
      <c r="N93" s="4">
        <v>-286.45999999999998</v>
      </c>
      <c r="O93" s="4">
        <v>329.42</v>
      </c>
      <c r="P93" s="4">
        <v>889.03</v>
      </c>
      <c r="Q93" s="4">
        <v>12629.76</v>
      </c>
      <c r="R93" s="4">
        <v>3177.7200000000003</v>
      </c>
      <c r="S93" s="4">
        <v>1325.06</v>
      </c>
      <c r="T93" s="4">
        <v>62.960000000000008</v>
      </c>
      <c r="U93" s="4">
        <v>43.01</v>
      </c>
      <c r="V93" s="4">
        <v>7408.68</v>
      </c>
      <c r="W93" s="4">
        <v>20743.66</v>
      </c>
      <c r="X93" s="4">
        <v>85205.079999999987</v>
      </c>
      <c r="Y93" s="4">
        <v>527126.74000000069</v>
      </c>
      <c r="Z93" s="4">
        <v>668172.9599999988</v>
      </c>
      <c r="AA93" s="13">
        <f t="shared" si="1"/>
        <v>1328026.7699999996</v>
      </c>
    </row>
    <row r="94" spans="1:27">
      <c r="A94" s="7" t="s">
        <v>120</v>
      </c>
      <c r="B94" s="7" t="s">
        <v>121</v>
      </c>
      <c r="C94" s="7"/>
      <c r="D94" s="8"/>
      <c r="E94" s="8"/>
      <c r="F94" s="8"/>
      <c r="G94" s="8"/>
      <c r="H94" s="8"/>
      <c r="I94" s="8"/>
      <c r="J94" s="8"/>
      <c r="K94" s="8"/>
      <c r="L94" s="8"/>
      <c r="M94" s="8">
        <v>203.84</v>
      </c>
      <c r="N94" s="8"/>
      <c r="O94" s="8">
        <v>107.14</v>
      </c>
      <c r="P94" s="8">
        <v>1684.8</v>
      </c>
      <c r="Q94" s="8"/>
      <c r="R94" s="8"/>
      <c r="S94" s="8">
        <v>2235.34</v>
      </c>
      <c r="T94" s="8">
        <v>23169.96</v>
      </c>
      <c r="U94" s="8">
        <v>25990.440000000002</v>
      </c>
      <c r="V94" s="8">
        <v>119965.53</v>
      </c>
      <c r="W94" s="8">
        <v>-5156.2800000000016</v>
      </c>
      <c r="X94" s="8">
        <v>97584.27</v>
      </c>
      <c r="Y94" s="8">
        <v>299265.54999999958</v>
      </c>
      <c r="Z94" s="8">
        <v>675459.70999999961</v>
      </c>
      <c r="AA94" s="13">
        <f t="shared" si="1"/>
        <v>1240510.2999999993</v>
      </c>
    </row>
    <row r="95" spans="1:27">
      <c r="A95" s="7" t="s">
        <v>120</v>
      </c>
      <c r="B95" s="7" t="s">
        <v>122</v>
      </c>
      <c r="C95" s="7"/>
      <c r="D95" s="8"/>
      <c r="E95" s="8"/>
      <c r="F95" s="8"/>
      <c r="G95" s="8"/>
      <c r="H95" s="8"/>
      <c r="I95" s="8"/>
      <c r="J95" s="8"/>
      <c r="K95" s="8"/>
      <c r="L95" s="8"/>
      <c r="M95" s="8">
        <v>18</v>
      </c>
      <c r="N95" s="8">
        <v>1763.57</v>
      </c>
      <c r="O95" s="8"/>
      <c r="P95" s="8">
        <v>529.44000000000005</v>
      </c>
      <c r="Q95" s="8"/>
      <c r="R95" s="8"/>
      <c r="S95" s="8"/>
      <c r="T95" s="8"/>
      <c r="U95" s="8"/>
      <c r="V95" s="8"/>
      <c r="W95" s="8">
        <v>3.66</v>
      </c>
      <c r="X95" s="8"/>
      <c r="Y95" s="8">
        <v>1125.3899999999999</v>
      </c>
      <c r="Z95" s="8"/>
      <c r="AA95" s="13">
        <f t="shared" si="1"/>
        <v>3440.06</v>
      </c>
    </row>
    <row r="96" spans="1:27" ht="21">
      <c r="A96" s="7" t="s">
        <v>120</v>
      </c>
      <c r="B96" s="7" t="s">
        <v>123</v>
      </c>
      <c r="C96" s="7"/>
      <c r="D96" s="8"/>
      <c r="E96" s="8"/>
      <c r="F96" s="8"/>
      <c r="G96" s="8"/>
      <c r="H96" s="8"/>
      <c r="I96" s="8"/>
      <c r="J96" s="8"/>
      <c r="K96" s="8"/>
      <c r="L96" s="8"/>
      <c r="M96" s="8"/>
      <c r="N96" s="8">
        <v>25048.35</v>
      </c>
      <c r="O96" s="8">
        <v>14955.230000000001</v>
      </c>
      <c r="P96" s="8">
        <v>8885.0399999999991</v>
      </c>
      <c r="Q96" s="8">
        <v>78.939999999999912</v>
      </c>
      <c r="R96" s="8">
        <v>892.49</v>
      </c>
      <c r="S96" s="8"/>
      <c r="T96" s="8">
        <v>446.69</v>
      </c>
      <c r="U96" s="8"/>
      <c r="V96" s="8">
        <v>73105.05</v>
      </c>
      <c r="W96" s="8">
        <v>41912.01</v>
      </c>
      <c r="X96" s="8">
        <v>26141.03</v>
      </c>
      <c r="Y96" s="8">
        <v>63396.87999999999</v>
      </c>
      <c r="Z96" s="8">
        <v>305062.29000000004</v>
      </c>
      <c r="AA96" s="13">
        <f t="shared" si="1"/>
        <v>559924</v>
      </c>
    </row>
    <row r="97" spans="1:27">
      <c r="A97" s="2" t="s">
        <v>120</v>
      </c>
      <c r="B97" s="3" t="s">
        <v>51</v>
      </c>
      <c r="C97" s="3"/>
      <c r="D97" s="4"/>
      <c r="E97" s="4"/>
      <c r="F97" s="4"/>
      <c r="G97" s="4"/>
      <c r="H97" s="4"/>
      <c r="I97" s="4"/>
      <c r="J97" s="4"/>
      <c r="K97" s="4"/>
      <c r="L97" s="4"/>
      <c r="M97" s="4">
        <v>221.84</v>
      </c>
      <c r="N97" s="4">
        <v>26811.919999999998</v>
      </c>
      <c r="O97" s="4">
        <v>15062.37</v>
      </c>
      <c r="P97" s="4">
        <v>11099.279999999999</v>
      </c>
      <c r="Q97" s="4">
        <v>78.939999999999912</v>
      </c>
      <c r="R97" s="4">
        <v>892.49</v>
      </c>
      <c r="S97" s="4">
        <v>2235.34</v>
      </c>
      <c r="T97" s="4">
        <v>23616.649999999998</v>
      </c>
      <c r="U97" s="4">
        <v>25990.440000000002</v>
      </c>
      <c r="V97" s="4">
        <v>193070.57999999996</v>
      </c>
      <c r="W97" s="4">
        <v>36759.39</v>
      </c>
      <c r="X97" s="4">
        <v>123725.3</v>
      </c>
      <c r="Y97" s="4">
        <v>363787.81999999948</v>
      </c>
      <c r="Z97" s="4">
        <v>980521.99999999779</v>
      </c>
      <c r="AA97" s="13">
        <f t="shared" si="1"/>
        <v>1803874.3599999971</v>
      </c>
    </row>
    <row r="98" spans="1:27">
      <c r="A98" s="7" t="s">
        <v>124</v>
      </c>
      <c r="B98" s="7" t="s">
        <v>125</v>
      </c>
      <c r="C98" s="7"/>
      <c r="D98" s="8"/>
      <c r="E98" s="8"/>
      <c r="F98" s="8"/>
      <c r="G98" s="8"/>
      <c r="H98" s="8"/>
      <c r="I98" s="8"/>
      <c r="J98" s="8"/>
      <c r="K98" s="8"/>
      <c r="L98" s="8"/>
      <c r="M98" s="8"/>
      <c r="N98" s="8">
        <v>1394.22</v>
      </c>
      <c r="O98" s="8">
        <v>22256.410000000003</v>
      </c>
      <c r="P98" s="8"/>
      <c r="Q98" s="8">
        <v>78.099999999999994</v>
      </c>
      <c r="R98" s="8">
        <v>1488.11</v>
      </c>
      <c r="S98" s="8">
        <v>-428.82</v>
      </c>
      <c r="T98" s="8">
        <v>24149.08</v>
      </c>
      <c r="U98" s="8">
        <v>32190.530000000002</v>
      </c>
      <c r="V98" s="8">
        <v>158203.80000000002</v>
      </c>
      <c r="W98" s="8">
        <v>-613.64</v>
      </c>
      <c r="X98" s="8">
        <v>34419.629999999997</v>
      </c>
      <c r="Y98" s="8">
        <v>383284.26999999909</v>
      </c>
      <c r="Z98" s="8">
        <v>402347.24000000086</v>
      </c>
      <c r="AA98" s="13">
        <f t="shared" si="1"/>
        <v>1058768.93</v>
      </c>
    </row>
    <row r="99" spans="1:27">
      <c r="A99" s="7" t="s">
        <v>124</v>
      </c>
      <c r="B99" s="7" t="s">
        <v>126</v>
      </c>
      <c r="C99" s="7"/>
      <c r="D99" s="8"/>
      <c r="E99" s="8"/>
      <c r="F99" s="8"/>
      <c r="G99" s="8"/>
      <c r="H99" s="8"/>
      <c r="I99" s="8"/>
      <c r="J99" s="8"/>
      <c r="K99" s="8"/>
      <c r="L99" s="8"/>
      <c r="M99" s="8"/>
      <c r="N99" s="8">
        <v>159.5</v>
      </c>
      <c r="O99" s="8">
        <v>472.19</v>
      </c>
      <c r="P99" s="8">
        <v>262146.6100000001</v>
      </c>
      <c r="Q99" s="8"/>
      <c r="R99" s="8">
        <v>130.15</v>
      </c>
      <c r="S99" s="8"/>
      <c r="T99" s="8"/>
      <c r="U99" s="8"/>
      <c r="V99" s="8"/>
      <c r="W99" s="8"/>
      <c r="X99" s="8"/>
      <c r="Y99" s="8"/>
      <c r="Z99" s="8"/>
      <c r="AA99" s="13">
        <f t="shared" si="1"/>
        <v>262908.45000000013</v>
      </c>
    </row>
    <row r="100" spans="1:27" ht="21">
      <c r="A100" s="7" t="s">
        <v>124</v>
      </c>
      <c r="B100" s="7" t="s">
        <v>127</v>
      </c>
      <c r="C100" s="7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>
        <v>3862.24</v>
      </c>
      <c r="O100" s="8">
        <v>10723.7</v>
      </c>
      <c r="P100" s="8">
        <v>10912.449999999999</v>
      </c>
      <c r="Q100" s="8">
        <v>2247006.5899999994</v>
      </c>
      <c r="R100" s="8">
        <v>11177.969999999998</v>
      </c>
      <c r="S100" s="8">
        <v>12406.49</v>
      </c>
      <c r="T100" s="8">
        <v>9345.6</v>
      </c>
      <c r="U100" s="8">
        <v>13001.81</v>
      </c>
      <c r="V100" s="8">
        <v>21914.279999999995</v>
      </c>
      <c r="W100" s="8">
        <v>17438.239999999998</v>
      </c>
      <c r="X100" s="8">
        <v>18113.46</v>
      </c>
      <c r="Y100" s="8">
        <v>47634.36</v>
      </c>
      <c r="Z100" s="8">
        <v>176514.96999999988</v>
      </c>
      <c r="AA100" s="13">
        <f t="shared" si="1"/>
        <v>2600052.1599999997</v>
      </c>
    </row>
    <row r="101" spans="1:27">
      <c r="A101" s="2" t="s">
        <v>124</v>
      </c>
      <c r="B101" s="3" t="s">
        <v>51</v>
      </c>
      <c r="C101" s="3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>
        <v>5415.96</v>
      </c>
      <c r="O101" s="4">
        <v>33452.300000000003</v>
      </c>
      <c r="P101" s="4">
        <v>273059.06000000011</v>
      </c>
      <c r="Q101" s="4">
        <v>2247084.6899999995</v>
      </c>
      <c r="R101" s="4">
        <v>12796.229999999998</v>
      </c>
      <c r="S101" s="4">
        <v>11977.67</v>
      </c>
      <c r="T101" s="4">
        <v>33494.68</v>
      </c>
      <c r="U101" s="4">
        <v>45192.340000000004</v>
      </c>
      <c r="V101" s="4">
        <v>180118.08000000002</v>
      </c>
      <c r="W101" s="4">
        <v>16824.599999999999</v>
      </c>
      <c r="X101" s="4">
        <v>52533.090000000011</v>
      </c>
      <c r="Y101" s="4">
        <v>430918.62999999884</v>
      </c>
      <c r="Z101" s="4">
        <v>578862.21000000043</v>
      </c>
      <c r="AA101" s="13">
        <f t="shared" si="1"/>
        <v>3921729.5399999991</v>
      </c>
    </row>
    <row r="102" spans="1:27">
      <c r="A102" s="7" t="s">
        <v>128</v>
      </c>
      <c r="B102" s="7" t="s">
        <v>129</v>
      </c>
      <c r="C102" s="7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>
        <v>3883.9400000000005</v>
      </c>
      <c r="U102" s="8">
        <v>3905.1699999999996</v>
      </c>
      <c r="V102" s="8">
        <v>2950.46</v>
      </c>
      <c r="W102" s="8">
        <v>2635.68</v>
      </c>
      <c r="X102" s="8">
        <v>49842.75</v>
      </c>
      <c r="Y102" s="8">
        <v>368008.21000000119</v>
      </c>
      <c r="Z102" s="8">
        <v>249883.31000000052</v>
      </c>
      <c r="AA102" s="13">
        <f t="shared" si="1"/>
        <v>681109.52000000165</v>
      </c>
    </row>
    <row r="103" spans="1:27" ht="21">
      <c r="A103" s="7" t="s">
        <v>128</v>
      </c>
      <c r="B103" s="7" t="s">
        <v>130</v>
      </c>
      <c r="C103" s="7"/>
      <c r="D103" s="8"/>
      <c r="E103" s="8"/>
      <c r="F103" s="8"/>
      <c r="G103" s="8"/>
      <c r="H103" s="8"/>
      <c r="I103" s="8"/>
      <c r="J103" s="8"/>
      <c r="K103" s="8"/>
      <c r="L103" s="8"/>
      <c r="M103" s="8">
        <v>950.73</v>
      </c>
      <c r="N103" s="8">
        <v>144.62</v>
      </c>
      <c r="O103" s="8">
        <v>1790.08</v>
      </c>
      <c r="P103" s="8">
        <v>657.65000000000009</v>
      </c>
      <c r="Q103" s="8">
        <v>538.84</v>
      </c>
      <c r="R103" s="8">
        <v>1013.4399999999999</v>
      </c>
      <c r="S103" s="8">
        <v>6560.0999999999995</v>
      </c>
      <c r="T103" s="8">
        <v>373.36</v>
      </c>
      <c r="U103" s="8">
        <v>1085</v>
      </c>
      <c r="V103" s="8">
        <v>22359.229999999996</v>
      </c>
      <c r="W103" s="8">
        <v>12237.949999999997</v>
      </c>
      <c r="X103" s="8">
        <v>29785.709999999995</v>
      </c>
      <c r="Y103" s="8">
        <v>142203.21</v>
      </c>
      <c r="Z103" s="8">
        <v>86267.92</v>
      </c>
      <c r="AA103" s="13">
        <f t="shared" si="1"/>
        <v>305967.83999999997</v>
      </c>
    </row>
    <row r="104" spans="1:27">
      <c r="A104" s="2" t="s">
        <v>128</v>
      </c>
      <c r="B104" s="3" t="s">
        <v>51</v>
      </c>
      <c r="C104" s="3"/>
      <c r="D104" s="4"/>
      <c r="E104" s="4"/>
      <c r="F104" s="4"/>
      <c r="G104" s="4"/>
      <c r="H104" s="4"/>
      <c r="I104" s="4"/>
      <c r="J104" s="4"/>
      <c r="K104" s="4"/>
      <c r="L104" s="4"/>
      <c r="M104" s="4">
        <v>950.73</v>
      </c>
      <c r="N104" s="4">
        <v>144.62</v>
      </c>
      <c r="O104" s="4">
        <v>1790.08</v>
      </c>
      <c r="P104" s="4">
        <v>657.65000000000009</v>
      </c>
      <c r="Q104" s="4">
        <v>538.84</v>
      </c>
      <c r="R104" s="4">
        <v>1013.4399999999999</v>
      </c>
      <c r="S104" s="4">
        <v>6560.0999999999995</v>
      </c>
      <c r="T104" s="4">
        <v>4257.3</v>
      </c>
      <c r="U104" s="4">
        <v>4990.17</v>
      </c>
      <c r="V104" s="4">
        <v>25309.69</v>
      </c>
      <c r="W104" s="4">
        <v>14873.63</v>
      </c>
      <c r="X104" s="4">
        <v>79628.460000000036</v>
      </c>
      <c r="Y104" s="4">
        <v>510211.42000000115</v>
      </c>
      <c r="Z104" s="4">
        <v>336151.23000000103</v>
      </c>
      <c r="AA104" s="13">
        <f t="shared" si="1"/>
        <v>987077.3600000022</v>
      </c>
    </row>
    <row r="105" spans="1:27">
      <c r="A105" s="7" t="s">
        <v>131</v>
      </c>
      <c r="B105" s="7" t="s">
        <v>132</v>
      </c>
      <c r="C105" s="7"/>
      <c r="D105" s="8"/>
      <c r="E105" s="8"/>
      <c r="F105" s="8"/>
      <c r="G105" s="8"/>
      <c r="H105" s="8"/>
      <c r="I105" s="8"/>
      <c r="J105" s="8"/>
      <c r="K105" s="8">
        <v>-168.12</v>
      </c>
      <c r="L105" s="8"/>
      <c r="M105" s="8">
        <v>449.20000000000005</v>
      </c>
      <c r="N105" s="8"/>
      <c r="O105" s="8">
        <v>315.27</v>
      </c>
      <c r="P105" s="8">
        <v>3283.5600000000004</v>
      </c>
      <c r="Q105" s="8">
        <v>-3.4000000000000199</v>
      </c>
      <c r="R105" s="8"/>
      <c r="S105" s="8"/>
      <c r="T105" s="8">
        <v>3944.4000000000005</v>
      </c>
      <c r="U105" s="8">
        <v>2520.3200000000002</v>
      </c>
      <c r="V105" s="8">
        <v>3612.7000000000003</v>
      </c>
      <c r="W105" s="8">
        <v>1451.13</v>
      </c>
      <c r="X105" s="8">
        <v>18977.509999999984</v>
      </c>
      <c r="Y105" s="8">
        <v>435939.7000000017</v>
      </c>
      <c r="Z105" s="8">
        <v>418535.35000000178</v>
      </c>
      <c r="AA105" s="13">
        <f t="shared" si="1"/>
        <v>888857.62000000349</v>
      </c>
    </row>
    <row r="106" spans="1:27" ht="21">
      <c r="A106" s="7" t="s">
        <v>131</v>
      </c>
      <c r="B106" s="7" t="s">
        <v>133</v>
      </c>
      <c r="C106" s="7"/>
      <c r="D106" s="8"/>
      <c r="E106" s="8"/>
      <c r="F106" s="8"/>
      <c r="G106" s="8"/>
      <c r="H106" s="8"/>
      <c r="I106" s="8"/>
      <c r="J106" s="8"/>
      <c r="K106" s="8"/>
      <c r="L106" s="8"/>
      <c r="M106" s="8">
        <v>9794.48</v>
      </c>
      <c r="N106" s="8">
        <v>-25.27</v>
      </c>
      <c r="O106" s="8"/>
      <c r="P106" s="8">
        <v>1031.1099999999999</v>
      </c>
      <c r="Q106" s="8">
        <v>-14.940000000000001</v>
      </c>
      <c r="R106" s="8">
        <v>4726.6399999999994</v>
      </c>
      <c r="S106" s="8">
        <v>30191.930000000004</v>
      </c>
      <c r="T106" s="8">
        <v>5595.3</v>
      </c>
      <c r="U106" s="8">
        <v>8257.49</v>
      </c>
      <c r="V106" s="8">
        <v>10694.01</v>
      </c>
      <c r="W106" s="8">
        <v>3718.7599999999998</v>
      </c>
      <c r="X106" s="8">
        <v>5778.6900000000005</v>
      </c>
      <c r="Y106" s="8">
        <v>131520.88000000003</v>
      </c>
      <c r="Z106" s="8">
        <v>77845.600000000006</v>
      </c>
      <c r="AA106" s="13">
        <f t="shared" si="1"/>
        <v>289114.68000000005</v>
      </c>
    </row>
    <row r="107" spans="1:27">
      <c r="A107" s="7" t="s">
        <v>131</v>
      </c>
      <c r="B107" s="7" t="s">
        <v>134</v>
      </c>
      <c r="C107" s="7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>
        <v>1170.72</v>
      </c>
      <c r="O107" s="8">
        <v>-73.92</v>
      </c>
      <c r="P107" s="8"/>
      <c r="Q107" s="8"/>
      <c r="R107" s="8"/>
      <c r="S107" s="8"/>
      <c r="T107" s="8"/>
      <c r="U107" s="8"/>
      <c r="V107" s="8"/>
      <c r="W107" s="8">
        <v>36.369999999999997</v>
      </c>
      <c r="X107" s="8">
        <v>8.82</v>
      </c>
      <c r="Y107" s="8"/>
      <c r="Z107" s="8"/>
      <c r="AA107" s="13">
        <f t="shared" si="1"/>
        <v>1141.9899999999998</v>
      </c>
    </row>
    <row r="108" spans="1:27">
      <c r="A108" s="2" t="s">
        <v>131</v>
      </c>
      <c r="B108" s="3" t="s">
        <v>51</v>
      </c>
      <c r="C108" s="3"/>
      <c r="D108" s="4"/>
      <c r="E108" s="4"/>
      <c r="F108" s="4"/>
      <c r="G108" s="4"/>
      <c r="H108" s="4"/>
      <c r="I108" s="4"/>
      <c r="J108" s="4"/>
      <c r="K108" s="4">
        <v>-168.12</v>
      </c>
      <c r="L108" s="4"/>
      <c r="M108" s="4">
        <v>10243.68</v>
      </c>
      <c r="N108" s="4">
        <v>1145.45</v>
      </c>
      <c r="O108" s="4">
        <v>241.34999999999997</v>
      </c>
      <c r="P108" s="4">
        <v>4314.67</v>
      </c>
      <c r="Q108" s="4">
        <v>-18.340000000000018</v>
      </c>
      <c r="R108" s="4">
        <v>4726.6399999999994</v>
      </c>
      <c r="S108" s="4">
        <v>30191.930000000004</v>
      </c>
      <c r="T108" s="4">
        <v>9539.6999999999989</v>
      </c>
      <c r="U108" s="4">
        <v>10777.81</v>
      </c>
      <c r="V108" s="4">
        <v>14306.709999999997</v>
      </c>
      <c r="W108" s="4">
        <v>5206.2599999999993</v>
      </c>
      <c r="X108" s="4">
        <v>24765.019999999986</v>
      </c>
      <c r="Y108" s="4">
        <v>567460.58000000019</v>
      </c>
      <c r="Z108" s="4">
        <v>496380.95000000187</v>
      </c>
      <c r="AA108" s="13">
        <f t="shared" si="1"/>
        <v>1179114.2900000021</v>
      </c>
    </row>
    <row r="109" spans="1:27">
      <c r="A109" s="7" t="s">
        <v>135</v>
      </c>
      <c r="B109" s="7" t="s">
        <v>136</v>
      </c>
      <c r="C109" s="7"/>
      <c r="D109" s="8"/>
      <c r="E109" s="8"/>
      <c r="F109" s="8"/>
      <c r="G109" s="8"/>
      <c r="H109" s="8"/>
      <c r="I109" s="8"/>
      <c r="J109" s="8"/>
      <c r="K109" s="8"/>
      <c r="L109" s="8"/>
      <c r="M109" s="8">
        <v>102.85</v>
      </c>
      <c r="N109" s="8">
        <v>-5375.92</v>
      </c>
      <c r="O109" s="8">
        <v>-1077.8800000000001</v>
      </c>
      <c r="P109" s="8">
        <v>1596.87</v>
      </c>
      <c r="Q109" s="8">
        <v>983.93999999999994</v>
      </c>
      <c r="R109" s="8"/>
      <c r="S109" s="8"/>
      <c r="T109" s="8"/>
      <c r="U109" s="8">
        <v>9932.5299999999988</v>
      </c>
      <c r="V109" s="8">
        <v>39447.89</v>
      </c>
      <c r="W109" s="8">
        <v>12022.289999999999</v>
      </c>
      <c r="X109" s="8">
        <v>17153.149999999998</v>
      </c>
      <c r="Y109" s="8">
        <v>109489.9200000001</v>
      </c>
      <c r="Z109" s="8">
        <v>281634.73000000039</v>
      </c>
      <c r="AA109" s="13">
        <f t="shared" si="1"/>
        <v>465910.37000000046</v>
      </c>
    </row>
    <row r="110" spans="1:27" ht="21">
      <c r="A110" s="7" t="s">
        <v>135</v>
      </c>
      <c r="B110" s="7" t="s">
        <v>137</v>
      </c>
      <c r="C110" s="7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>
        <v>154.96</v>
      </c>
      <c r="P110" s="8"/>
      <c r="Q110" s="8"/>
      <c r="R110" s="8"/>
      <c r="S110" s="8">
        <v>5999.29</v>
      </c>
      <c r="T110" s="8">
        <v>7430.18</v>
      </c>
      <c r="U110" s="8">
        <v>816.30000000000018</v>
      </c>
      <c r="V110" s="8">
        <v>93.6</v>
      </c>
      <c r="W110" s="8">
        <v>19356.619999999995</v>
      </c>
      <c r="X110" s="8">
        <v>3822.64</v>
      </c>
      <c r="Y110" s="8">
        <v>88587.900000000023</v>
      </c>
      <c r="Z110" s="8">
        <v>182949.39999999997</v>
      </c>
      <c r="AA110" s="13">
        <f t="shared" si="1"/>
        <v>309210.89</v>
      </c>
    </row>
    <row r="111" spans="1:27">
      <c r="A111" s="7" t="s">
        <v>135</v>
      </c>
      <c r="B111" s="7" t="s">
        <v>138</v>
      </c>
      <c r="C111" s="7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>
        <v>-30</v>
      </c>
      <c r="O111" s="8">
        <v>-593.99</v>
      </c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13">
        <f t="shared" si="1"/>
        <v>-623.99</v>
      </c>
    </row>
    <row r="112" spans="1:27">
      <c r="A112" s="7" t="s">
        <v>135</v>
      </c>
      <c r="B112" s="7" t="s">
        <v>139</v>
      </c>
      <c r="C112" s="7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>
        <v>985.51</v>
      </c>
      <c r="Q112" s="8">
        <v>11321.51</v>
      </c>
      <c r="R112" s="8"/>
      <c r="S112" s="8"/>
      <c r="T112" s="8"/>
      <c r="U112" s="8"/>
      <c r="V112" s="8"/>
      <c r="W112" s="8"/>
      <c r="X112" s="8"/>
      <c r="Y112" s="8"/>
      <c r="Z112" s="8"/>
      <c r="AA112" s="13">
        <f t="shared" si="1"/>
        <v>12307.02</v>
      </c>
    </row>
    <row r="113" spans="1:27">
      <c r="A113" s="2" t="s">
        <v>135</v>
      </c>
      <c r="B113" s="3" t="s">
        <v>51</v>
      </c>
      <c r="C113" s="3"/>
      <c r="D113" s="4"/>
      <c r="E113" s="4"/>
      <c r="F113" s="4"/>
      <c r="G113" s="4"/>
      <c r="H113" s="4"/>
      <c r="I113" s="4"/>
      <c r="J113" s="4"/>
      <c r="K113" s="4"/>
      <c r="L113" s="4"/>
      <c r="M113" s="4">
        <v>102.85</v>
      </c>
      <c r="N113" s="4">
        <v>-5405.92</v>
      </c>
      <c r="O113" s="4">
        <v>-1516.9099999999999</v>
      </c>
      <c r="P113" s="4">
        <v>2582.38</v>
      </c>
      <c r="Q113" s="4">
        <v>12305.45</v>
      </c>
      <c r="R113" s="4"/>
      <c r="S113" s="4">
        <v>5999.29</v>
      </c>
      <c r="T113" s="4">
        <v>7430.18</v>
      </c>
      <c r="U113" s="4">
        <v>10748.83</v>
      </c>
      <c r="V113" s="4">
        <v>39541.49</v>
      </c>
      <c r="W113" s="4">
        <v>31378.909999999996</v>
      </c>
      <c r="X113" s="4">
        <v>20975.789999999994</v>
      </c>
      <c r="Y113" s="4">
        <v>198077.82000000015</v>
      </c>
      <c r="Z113" s="4">
        <v>464584.13000000117</v>
      </c>
      <c r="AA113" s="13">
        <f t="shared" si="1"/>
        <v>786804.29000000132</v>
      </c>
    </row>
    <row r="114" spans="1:27">
      <c r="A114" s="7" t="s">
        <v>140</v>
      </c>
      <c r="B114" s="7" t="s">
        <v>141</v>
      </c>
      <c r="C114" s="7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>
        <v>1156.06</v>
      </c>
      <c r="S114" s="8">
        <v>-62.25</v>
      </c>
      <c r="T114" s="8">
        <v>2107.0500000000002</v>
      </c>
      <c r="U114" s="8">
        <v>749.71999999999991</v>
      </c>
      <c r="V114" s="8">
        <v>45631.42</v>
      </c>
      <c r="W114" s="8">
        <v>8776.1900000000023</v>
      </c>
      <c r="X114" s="8">
        <v>4653.32</v>
      </c>
      <c r="Y114" s="8">
        <v>606246.75000000105</v>
      </c>
      <c r="Z114" s="8">
        <v>384421.05000000104</v>
      </c>
      <c r="AA114" s="13">
        <f t="shared" si="1"/>
        <v>1053679.3100000022</v>
      </c>
    </row>
    <row r="115" spans="1:27" ht="21">
      <c r="A115" s="7" t="s">
        <v>140</v>
      </c>
      <c r="B115" s="7" t="s">
        <v>142</v>
      </c>
      <c r="C115" s="7"/>
      <c r="D115" s="8"/>
      <c r="E115" s="8"/>
      <c r="F115" s="8"/>
      <c r="G115" s="8"/>
      <c r="H115" s="8"/>
      <c r="I115" s="8"/>
      <c r="J115" s="8"/>
      <c r="K115" s="8">
        <v>823.29000000000008</v>
      </c>
      <c r="L115" s="8">
        <v>3275.89</v>
      </c>
      <c r="M115" s="8">
        <v>2967.1400000000003</v>
      </c>
      <c r="N115" s="8">
        <v>56973.61</v>
      </c>
      <c r="O115" s="8">
        <v>13677.880000000003</v>
      </c>
      <c r="P115" s="8">
        <v>3753.31</v>
      </c>
      <c r="Q115" s="8">
        <v>188.26</v>
      </c>
      <c r="R115" s="8"/>
      <c r="S115" s="8"/>
      <c r="T115" s="8"/>
      <c r="U115" s="8"/>
      <c r="V115" s="8">
        <v>80</v>
      </c>
      <c r="W115" s="8"/>
      <c r="X115" s="8"/>
      <c r="Y115" s="8"/>
      <c r="Z115" s="8"/>
      <c r="AA115" s="13">
        <f t="shared" si="1"/>
        <v>81739.37999999999</v>
      </c>
    </row>
    <row r="116" spans="1:27" ht="21">
      <c r="A116" s="7" t="s">
        <v>140</v>
      </c>
      <c r="B116" s="7" t="s">
        <v>143</v>
      </c>
      <c r="C116" s="7"/>
      <c r="D116" s="8"/>
      <c r="E116" s="8"/>
      <c r="F116" s="8"/>
      <c r="G116" s="8"/>
      <c r="H116" s="8"/>
      <c r="I116" s="8"/>
      <c r="J116" s="8"/>
      <c r="K116" s="8">
        <v>8846.31</v>
      </c>
      <c r="L116" s="8">
        <v>2558.66</v>
      </c>
      <c r="M116" s="8">
        <v>3906.94</v>
      </c>
      <c r="N116" s="8">
        <v>168445.86</v>
      </c>
      <c r="O116" s="8">
        <v>9780.2900000000027</v>
      </c>
      <c r="P116" s="8">
        <v>147.15</v>
      </c>
      <c r="Q116" s="8">
        <v>483.05999999999995</v>
      </c>
      <c r="R116" s="8">
        <v>9069.27</v>
      </c>
      <c r="S116" s="8">
        <v>196.58</v>
      </c>
      <c r="T116" s="8">
        <v>7566.5199999999995</v>
      </c>
      <c r="U116" s="8">
        <v>9514.18</v>
      </c>
      <c r="V116" s="8">
        <v>2893.0499999999997</v>
      </c>
      <c r="W116" s="8">
        <v>81072.570000000007</v>
      </c>
      <c r="X116" s="8">
        <v>46344.57</v>
      </c>
      <c r="Y116" s="8">
        <v>318514.65000000002</v>
      </c>
      <c r="Z116" s="8">
        <v>347587.47999999981</v>
      </c>
      <c r="AA116" s="13">
        <f t="shared" si="1"/>
        <v>1016927.1399999997</v>
      </c>
    </row>
    <row r="117" spans="1:27">
      <c r="A117" s="2" t="s">
        <v>140</v>
      </c>
      <c r="B117" s="3" t="s">
        <v>51</v>
      </c>
      <c r="C117" s="3"/>
      <c r="D117" s="4"/>
      <c r="E117" s="4"/>
      <c r="F117" s="4"/>
      <c r="G117" s="4"/>
      <c r="H117" s="4"/>
      <c r="I117" s="4"/>
      <c r="J117" s="4"/>
      <c r="K117" s="4">
        <v>9669.6000000000022</v>
      </c>
      <c r="L117" s="4">
        <v>5834.55</v>
      </c>
      <c r="M117" s="4">
        <v>6874.08</v>
      </c>
      <c r="N117" s="4">
        <v>225419.47</v>
      </c>
      <c r="O117" s="4">
        <v>23458.170000000002</v>
      </c>
      <c r="P117" s="4">
        <v>3900.46</v>
      </c>
      <c r="Q117" s="4">
        <v>671.32</v>
      </c>
      <c r="R117" s="4">
        <v>10225.33</v>
      </c>
      <c r="S117" s="4">
        <v>134.33000000000001</v>
      </c>
      <c r="T117" s="4">
        <v>9673.57</v>
      </c>
      <c r="U117" s="4">
        <v>10263.900000000001</v>
      </c>
      <c r="V117" s="4">
        <v>48604.47</v>
      </c>
      <c r="W117" s="4">
        <v>89848.760000000024</v>
      </c>
      <c r="X117" s="4">
        <v>50997.89</v>
      </c>
      <c r="Y117" s="4">
        <v>924761.40000000142</v>
      </c>
      <c r="Z117" s="4">
        <v>732008.53000000177</v>
      </c>
      <c r="AA117" s="13">
        <f t="shared" si="1"/>
        <v>2152345.8300000033</v>
      </c>
    </row>
    <row r="118" spans="1:27">
      <c r="A118" s="7" t="s">
        <v>144</v>
      </c>
      <c r="B118" s="7" t="s">
        <v>145</v>
      </c>
      <c r="C118" s="7"/>
      <c r="D118" s="8"/>
      <c r="E118" s="8"/>
      <c r="F118" s="8"/>
      <c r="G118" s="8"/>
      <c r="H118" s="8"/>
      <c r="I118" s="8"/>
      <c r="J118" s="8"/>
      <c r="K118" s="8"/>
      <c r="L118" s="8"/>
      <c r="M118" s="8">
        <v>1274.45</v>
      </c>
      <c r="N118" s="8"/>
      <c r="O118" s="8"/>
      <c r="P118" s="8"/>
      <c r="Q118" s="8"/>
      <c r="R118" s="8"/>
      <c r="S118" s="8">
        <v>-42.18</v>
      </c>
      <c r="T118" s="8">
        <v>6307.1100000000006</v>
      </c>
      <c r="U118" s="8">
        <v>2770.01</v>
      </c>
      <c r="V118" s="8">
        <v>20350.650000000001</v>
      </c>
      <c r="W118" s="8">
        <v>1622.1900000000003</v>
      </c>
      <c r="X118" s="8">
        <v>14936.32</v>
      </c>
      <c r="Y118" s="8">
        <v>69396.109999999986</v>
      </c>
      <c r="Z118" s="8">
        <v>262914.5</v>
      </c>
      <c r="AA118" s="13">
        <f t="shared" si="1"/>
        <v>379529.16</v>
      </c>
    </row>
    <row r="119" spans="1:27" ht="21">
      <c r="A119" s="7" t="s">
        <v>144</v>
      </c>
      <c r="B119" s="7" t="s">
        <v>146</v>
      </c>
      <c r="C119" s="7"/>
      <c r="D119" s="8"/>
      <c r="E119" s="8"/>
      <c r="F119" s="8"/>
      <c r="G119" s="8"/>
      <c r="H119" s="8"/>
      <c r="I119" s="8"/>
      <c r="J119" s="8"/>
      <c r="K119" s="8"/>
      <c r="L119" s="8"/>
      <c r="M119" s="8">
        <v>1705.19</v>
      </c>
      <c r="N119" s="8"/>
      <c r="O119" s="8">
        <v>3114.7</v>
      </c>
      <c r="P119" s="8">
        <v>925.12000000000012</v>
      </c>
      <c r="Q119" s="8"/>
      <c r="R119" s="8">
        <v>13045.66</v>
      </c>
      <c r="S119" s="8">
        <v>7286.51</v>
      </c>
      <c r="T119" s="8">
        <v>730</v>
      </c>
      <c r="U119" s="8">
        <v>24674.84</v>
      </c>
      <c r="V119" s="8">
        <v>13276.27</v>
      </c>
      <c r="W119" s="8">
        <v>13854.5</v>
      </c>
      <c r="X119" s="8">
        <v>16381.39</v>
      </c>
      <c r="Y119" s="8">
        <v>250440.42</v>
      </c>
      <c r="Z119" s="8">
        <v>205036.03</v>
      </c>
      <c r="AA119" s="13">
        <f t="shared" si="1"/>
        <v>550470.63</v>
      </c>
    </row>
    <row r="120" spans="1:27">
      <c r="A120" s="7" t="s">
        <v>144</v>
      </c>
      <c r="B120" s="7" t="s">
        <v>147</v>
      </c>
      <c r="C120" s="7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>
        <v>-28.78</v>
      </c>
      <c r="O120" s="8"/>
      <c r="P120" s="8"/>
      <c r="Q120" s="8"/>
      <c r="R120" s="8">
        <v>517.39</v>
      </c>
      <c r="S120" s="8">
        <v>534.08000000000004</v>
      </c>
      <c r="T120" s="8"/>
      <c r="U120" s="8"/>
      <c r="V120" s="8"/>
      <c r="W120" s="8"/>
      <c r="X120" s="8"/>
      <c r="Y120" s="8">
        <v>8235</v>
      </c>
      <c r="Z120" s="8">
        <v>85.4</v>
      </c>
      <c r="AA120" s="13">
        <f t="shared" si="1"/>
        <v>9343.09</v>
      </c>
    </row>
    <row r="121" spans="1:27">
      <c r="A121" s="2" t="s">
        <v>144</v>
      </c>
      <c r="B121" s="3" t="s">
        <v>51</v>
      </c>
      <c r="C121" s="3"/>
      <c r="D121" s="4"/>
      <c r="E121" s="4"/>
      <c r="F121" s="4"/>
      <c r="G121" s="4"/>
      <c r="H121" s="4"/>
      <c r="I121" s="4"/>
      <c r="J121" s="4"/>
      <c r="K121" s="4"/>
      <c r="L121" s="4"/>
      <c r="M121" s="4">
        <v>2979.6400000000003</v>
      </c>
      <c r="N121" s="4">
        <v>-28.78</v>
      </c>
      <c r="O121" s="4">
        <v>3114.7</v>
      </c>
      <c r="P121" s="4">
        <v>925.12000000000012</v>
      </c>
      <c r="Q121" s="4"/>
      <c r="R121" s="4">
        <v>13563.050000000001</v>
      </c>
      <c r="S121" s="4">
        <v>7778.41</v>
      </c>
      <c r="T121" s="4">
        <v>7037.1100000000006</v>
      </c>
      <c r="U121" s="4">
        <v>27444.85</v>
      </c>
      <c r="V121" s="4">
        <v>33626.92</v>
      </c>
      <c r="W121" s="4">
        <v>15476.689999999999</v>
      </c>
      <c r="X121" s="4">
        <v>31317.709999999992</v>
      </c>
      <c r="Y121" s="4">
        <v>328071.52999999997</v>
      </c>
      <c r="Z121" s="4">
        <v>468035.93000000017</v>
      </c>
      <c r="AA121" s="13">
        <f t="shared" si="1"/>
        <v>939342.88000000012</v>
      </c>
    </row>
    <row r="122" spans="1:27">
      <c r="A122" s="7" t="s">
        <v>148</v>
      </c>
      <c r="B122" s="7" t="s">
        <v>149</v>
      </c>
      <c r="C122" s="7"/>
      <c r="D122" s="8"/>
      <c r="E122" s="8"/>
      <c r="F122" s="8"/>
      <c r="G122" s="8"/>
      <c r="H122" s="8">
        <v>17757.080000000002</v>
      </c>
      <c r="I122" s="8"/>
      <c r="J122" s="8"/>
      <c r="K122" s="8"/>
      <c r="L122" s="8"/>
      <c r="M122" s="8"/>
      <c r="N122" s="8"/>
      <c r="O122" s="8"/>
      <c r="P122" s="8">
        <v>41590.5</v>
      </c>
      <c r="Q122" s="8"/>
      <c r="R122" s="8"/>
      <c r="S122" s="8"/>
      <c r="T122" s="8"/>
      <c r="U122" s="8">
        <v>2960.66</v>
      </c>
      <c r="V122" s="8">
        <v>2076.2400000000002</v>
      </c>
      <c r="W122" s="8">
        <v>37.58</v>
      </c>
      <c r="X122" s="8">
        <v>5557.26</v>
      </c>
      <c r="Y122" s="8">
        <v>14652.5</v>
      </c>
      <c r="Z122" s="8">
        <v>459508.84000000119</v>
      </c>
      <c r="AA122" s="13">
        <f t="shared" si="1"/>
        <v>544140.6600000012</v>
      </c>
    </row>
    <row r="123" spans="1:27" ht="21">
      <c r="A123" s="7" t="s">
        <v>148</v>
      </c>
      <c r="B123" s="7" t="s">
        <v>150</v>
      </c>
      <c r="C123" s="7"/>
      <c r="D123" s="8"/>
      <c r="E123" s="8"/>
      <c r="F123" s="8"/>
      <c r="G123" s="8"/>
      <c r="H123" s="8"/>
      <c r="I123" s="8"/>
      <c r="J123" s="8"/>
      <c r="K123" s="8"/>
      <c r="L123" s="8">
        <v>3727.15</v>
      </c>
      <c r="M123" s="8">
        <v>19092.66</v>
      </c>
      <c r="N123" s="8"/>
      <c r="O123" s="8"/>
      <c r="P123" s="8"/>
      <c r="Q123" s="8">
        <v>3446.3500000000004</v>
      </c>
      <c r="R123" s="8">
        <v>6019.79</v>
      </c>
      <c r="S123" s="8">
        <v>406</v>
      </c>
      <c r="T123" s="8">
        <v>1283.0400000000002</v>
      </c>
      <c r="U123" s="8">
        <v>1148</v>
      </c>
      <c r="V123" s="8">
        <v>852.02</v>
      </c>
      <c r="W123" s="8"/>
      <c r="X123" s="8">
        <v>20077</v>
      </c>
      <c r="Y123" s="8">
        <v>49438.79</v>
      </c>
      <c r="Z123" s="8">
        <v>98607.049999999988</v>
      </c>
      <c r="AA123" s="13">
        <f t="shared" si="1"/>
        <v>204097.84999999998</v>
      </c>
    </row>
    <row r="124" spans="1:27">
      <c r="A124" s="2" t="s">
        <v>148</v>
      </c>
      <c r="B124" s="3" t="s">
        <v>51</v>
      </c>
      <c r="C124" s="3"/>
      <c r="D124" s="4"/>
      <c r="E124" s="4"/>
      <c r="F124" s="4"/>
      <c r="G124" s="4"/>
      <c r="H124" s="4">
        <v>17757.080000000002</v>
      </c>
      <c r="I124" s="4"/>
      <c r="J124" s="4"/>
      <c r="K124" s="4"/>
      <c r="L124" s="4">
        <v>3727.15</v>
      </c>
      <c r="M124" s="4">
        <v>19092.66</v>
      </c>
      <c r="N124" s="4"/>
      <c r="O124" s="4"/>
      <c r="P124" s="4">
        <v>41590.5</v>
      </c>
      <c r="Q124" s="4">
        <v>3446.3500000000004</v>
      </c>
      <c r="R124" s="4">
        <v>6019.79</v>
      </c>
      <c r="S124" s="4">
        <v>406</v>
      </c>
      <c r="T124" s="4">
        <v>1283.0400000000002</v>
      </c>
      <c r="U124" s="4">
        <v>4108.66</v>
      </c>
      <c r="V124" s="4">
        <v>2928.2600000000007</v>
      </c>
      <c r="W124" s="4">
        <v>37.58</v>
      </c>
      <c r="X124" s="4">
        <v>25634.260000000002</v>
      </c>
      <c r="Y124" s="4">
        <v>64091.29</v>
      </c>
      <c r="Z124" s="4">
        <v>558115.89000000118</v>
      </c>
      <c r="AA124" s="13">
        <f t="shared" si="1"/>
        <v>748238.51000000117</v>
      </c>
    </row>
    <row r="125" spans="1:27" ht="21">
      <c r="A125" s="7" t="s">
        <v>151</v>
      </c>
      <c r="B125" s="7" t="s">
        <v>152</v>
      </c>
      <c r="C125" s="7"/>
      <c r="D125" s="8"/>
      <c r="E125" s="8"/>
      <c r="F125" s="8"/>
      <c r="G125" s="8"/>
      <c r="H125" s="8"/>
      <c r="I125" s="8"/>
      <c r="J125" s="8"/>
      <c r="K125" s="8"/>
      <c r="L125" s="8"/>
      <c r="M125" s="8">
        <v>2700.72</v>
      </c>
      <c r="N125" s="8"/>
      <c r="O125" s="8"/>
      <c r="P125" s="8">
        <v>79.2</v>
      </c>
      <c r="Q125" s="8"/>
      <c r="R125" s="8"/>
      <c r="S125" s="8">
        <v>822.8</v>
      </c>
      <c r="T125" s="8"/>
      <c r="U125" s="8">
        <v>47461.79</v>
      </c>
      <c r="V125" s="8"/>
      <c r="W125" s="8"/>
      <c r="X125" s="8">
        <v>15181.34</v>
      </c>
      <c r="Y125" s="8">
        <v>5564.6</v>
      </c>
      <c r="Z125" s="8">
        <v>1044715.2200000003</v>
      </c>
      <c r="AA125" s="13">
        <f t="shared" si="1"/>
        <v>1116525.6700000004</v>
      </c>
    </row>
    <row r="126" spans="1:27" ht="21">
      <c r="A126" s="2" t="s">
        <v>151</v>
      </c>
      <c r="B126" s="3" t="s">
        <v>51</v>
      </c>
      <c r="C126" s="3"/>
      <c r="D126" s="4"/>
      <c r="E126" s="4"/>
      <c r="F126" s="4"/>
      <c r="G126" s="4"/>
      <c r="H126" s="4"/>
      <c r="I126" s="4"/>
      <c r="J126" s="4"/>
      <c r="K126" s="4"/>
      <c r="L126" s="4"/>
      <c r="M126" s="4">
        <v>2700.72</v>
      </c>
      <c r="N126" s="4"/>
      <c r="O126" s="4"/>
      <c r="P126" s="4">
        <v>79.2</v>
      </c>
      <c r="Q126" s="4"/>
      <c r="R126" s="4"/>
      <c r="S126" s="4">
        <v>822.8</v>
      </c>
      <c r="T126" s="4"/>
      <c r="U126" s="4">
        <v>47461.79</v>
      </c>
      <c r="V126" s="4"/>
      <c r="W126" s="4"/>
      <c r="X126" s="4">
        <v>15181.34</v>
      </c>
      <c r="Y126" s="4">
        <v>5564.6</v>
      </c>
      <c r="Z126" s="4">
        <v>1044715.2200000003</v>
      </c>
      <c r="AA126" s="13">
        <f t="shared" si="1"/>
        <v>1116525.6700000004</v>
      </c>
    </row>
    <row r="127" spans="1:27">
      <c r="A127" s="7" t="s">
        <v>153</v>
      </c>
      <c r="B127" s="7" t="s">
        <v>154</v>
      </c>
      <c r="C127" s="7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>
        <v>2008.09</v>
      </c>
      <c r="O127" s="8">
        <v>32000</v>
      </c>
      <c r="P127" s="8"/>
      <c r="Q127" s="8"/>
      <c r="R127" s="8">
        <v>151.81</v>
      </c>
      <c r="S127" s="8">
        <v>1172</v>
      </c>
      <c r="T127" s="8"/>
      <c r="U127" s="8">
        <v>5249.42</v>
      </c>
      <c r="V127" s="8">
        <v>2026.3300000000002</v>
      </c>
      <c r="W127" s="8">
        <v>2457.16</v>
      </c>
      <c r="X127" s="8">
        <v>7538.8899999999994</v>
      </c>
      <c r="Y127" s="8">
        <v>16628.41</v>
      </c>
      <c r="Z127" s="8">
        <v>28422</v>
      </c>
      <c r="AA127" s="13">
        <f t="shared" ref="AA127:AA166" si="2">+SUM(D127:Z127)</f>
        <v>97654.11</v>
      </c>
    </row>
    <row r="128" spans="1:27">
      <c r="A128" s="2" t="s">
        <v>153</v>
      </c>
      <c r="B128" s="3" t="s">
        <v>51</v>
      </c>
      <c r="C128" s="3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>
        <v>2008.09</v>
      </c>
      <c r="O128" s="4">
        <v>32000</v>
      </c>
      <c r="P128" s="4"/>
      <c r="Q128" s="4"/>
      <c r="R128" s="4">
        <v>151.81</v>
      </c>
      <c r="S128" s="4">
        <v>1172</v>
      </c>
      <c r="T128" s="4"/>
      <c r="U128" s="4">
        <v>5249.42</v>
      </c>
      <c r="V128" s="4">
        <v>2026.3300000000002</v>
      </c>
      <c r="W128" s="4">
        <v>2457.16</v>
      </c>
      <c r="X128" s="4">
        <v>7538.8899999999994</v>
      </c>
      <c r="Y128" s="4">
        <v>16628.41</v>
      </c>
      <c r="Z128" s="4">
        <v>28422</v>
      </c>
      <c r="AA128" s="13">
        <f t="shared" si="2"/>
        <v>97654.11</v>
      </c>
    </row>
    <row r="129" spans="1:27">
      <c r="A129" s="7" t="s">
        <v>155</v>
      </c>
      <c r="B129" s="7" t="s">
        <v>156</v>
      </c>
      <c r="C129" s="7"/>
      <c r="D129" s="8"/>
      <c r="E129" s="8"/>
      <c r="F129" s="8"/>
      <c r="G129" s="8"/>
      <c r="H129" s="8"/>
      <c r="I129" s="8"/>
      <c r="J129" s="8"/>
      <c r="K129" s="8">
        <v>684</v>
      </c>
      <c r="L129" s="8"/>
      <c r="M129" s="8">
        <v>2526.12</v>
      </c>
      <c r="N129" s="8">
        <v>1717.59</v>
      </c>
      <c r="O129" s="8">
        <v>540</v>
      </c>
      <c r="P129" s="8">
        <v>442287.43999999994</v>
      </c>
      <c r="Q129" s="8"/>
      <c r="R129" s="8"/>
      <c r="S129" s="8"/>
      <c r="T129" s="8">
        <v>9028</v>
      </c>
      <c r="U129" s="8">
        <v>-684</v>
      </c>
      <c r="V129" s="8"/>
      <c r="W129" s="8">
        <v>-42.089999999999918</v>
      </c>
      <c r="X129" s="8">
        <v>4465.2</v>
      </c>
      <c r="Y129" s="8">
        <v>69938.019999999975</v>
      </c>
      <c r="Z129" s="8">
        <v>320316.71000000008</v>
      </c>
      <c r="AA129" s="13">
        <f t="shared" si="2"/>
        <v>850776.99</v>
      </c>
    </row>
    <row r="130" spans="1:27">
      <c r="A130" s="7" t="s">
        <v>155</v>
      </c>
      <c r="B130" s="7" t="s">
        <v>157</v>
      </c>
      <c r="C130" s="7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>
        <v>1885.56</v>
      </c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13">
        <f t="shared" si="2"/>
        <v>1885.56</v>
      </c>
    </row>
    <row r="131" spans="1:27" ht="21">
      <c r="A131" s="7" t="s">
        <v>155</v>
      </c>
      <c r="B131" s="7" t="s">
        <v>158</v>
      </c>
      <c r="C131" s="7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>
        <v>-9027.2800000000007</v>
      </c>
      <c r="O131" s="8">
        <v>7235.19</v>
      </c>
      <c r="P131" s="8">
        <v>53416.110000000008</v>
      </c>
      <c r="Q131" s="8">
        <v>-1021.5</v>
      </c>
      <c r="R131" s="8"/>
      <c r="S131" s="8">
        <v>-116.28</v>
      </c>
      <c r="T131" s="8">
        <v>-3.47</v>
      </c>
      <c r="U131" s="8"/>
      <c r="V131" s="8">
        <v>45545.090000000011</v>
      </c>
      <c r="W131" s="8">
        <v>70874.490000000005</v>
      </c>
      <c r="X131" s="8">
        <v>-9771.75</v>
      </c>
      <c r="Y131" s="8">
        <v>999470.81999999937</v>
      </c>
      <c r="Z131" s="8">
        <v>2451073.4099999969</v>
      </c>
      <c r="AA131" s="13">
        <f t="shared" si="2"/>
        <v>3607674.8299999963</v>
      </c>
    </row>
    <row r="132" spans="1:27">
      <c r="A132" s="2" t="s">
        <v>155</v>
      </c>
      <c r="B132" s="3" t="s">
        <v>51</v>
      </c>
      <c r="C132" s="3"/>
      <c r="D132" s="4"/>
      <c r="E132" s="4"/>
      <c r="F132" s="4"/>
      <c r="G132" s="4"/>
      <c r="H132" s="4"/>
      <c r="I132" s="4"/>
      <c r="J132" s="4"/>
      <c r="K132" s="4">
        <v>684</v>
      </c>
      <c r="L132" s="4"/>
      <c r="M132" s="4">
        <v>2526.12</v>
      </c>
      <c r="N132" s="4">
        <v>-7309.6900000000005</v>
      </c>
      <c r="O132" s="4">
        <v>7775.19</v>
      </c>
      <c r="P132" s="4">
        <v>497589.10999999987</v>
      </c>
      <c r="Q132" s="4">
        <v>-1021.5</v>
      </c>
      <c r="R132" s="4"/>
      <c r="S132" s="4">
        <v>-116.28</v>
      </c>
      <c r="T132" s="4">
        <v>9024.5300000000007</v>
      </c>
      <c r="U132" s="4">
        <v>-684</v>
      </c>
      <c r="V132" s="4">
        <v>45545.090000000011</v>
      </c>
      <c r="W132" s="4">
        <v>70832.400000000009</v>
      </c>
      <c r="X132" s="4">
        <v>-5306.55</v>
      </c>
      <c r="Y132" s="4">
        <v>1069408.8399999994</v>
      </c>
      <c r="Z132" s="4">
        <v>2771390.1199999987</v>
      </c>
      <c r="AA132" s="13">
        <f t="shared" si="2"/>
        <v>4460337.379999998</v>
      </c>
    </row>
    <row r="133" spans="1:27">
      <c r="A133" s="7" t="s">
        <v>159</v>
      </c>
      <c r="B133" s="7" t="s">
        <v>160</v>
      </c>
      <c r="C133" s="7"/>
      <c r="D133" s="8"/>
      <c r="E133" s="8"/>
      <c r="F133" s="8"/>
      <c r="G133" s="8"/>
      <c r="H133" s="8"/>
      <c r="I133" s="8"/>
      <c r="J133" s="8"/>
      <c r="K133" s="8">
        <v>935.63</v>
      </c>
      <c r="L133" s="8"/>
      <c r="M133" s="8"/>
      <c r="N133" s="8"/>
      <c r="O133" s="8">
        <v>7645.34</v>
      </c>
      <c r="P133" s="8">
        <v>19672.2</v>
      </c>
      <c r="Q133" s="8"/>
      <c r="R133" s="8"/>
      <c r="S133" s="8"/>
      <c r="T133" s="8"/>
      <c r="U133" s="8"/>
      <c r="V133" s="8">
        <v>653.30999999999995</v>
      </c>
      <c r="W133" s="8">
        <v>122</v>
      </c>
      <c r="X133" s="8">
        <v>91552.75</v>
      </c>
      <c r="Y133" s="8">
        <v>12243.729999999996</v>
      </c>
      <c r="Z133" s="8">
        <v>91342.080000000002</v>
      </c>
      <c r="AA133" s="13">
        <f t="shared" si="2"/>
        <v>224167.03999999998</v>
      </c>
    </row>
    <row r="134" spans="1:27" ht="21">
      <c r="A134" s="7" t="s">
        <v>159</v>
      </c>
      <c r="B134" s="7" t="s">
        <v>161</v>
      </c>
      <c r="C134" s="7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>
        <v>1785.6</v>
      </c>
      <c r="Q134" s="8"/>
      <c r="R134" s="8">
        <v>779.6099999999999</v>
      </c>
      <c r="S134" s="8"/>
      <c r="T134" s="8"/>
      <c r="U134" s="8">
        <v>8167.34</v>
      </c>
      <c r="V134" s="8">
        <v>4822.22</v>
      </c>
      <c r="W134" s="8">
        <v>8232.74</v>
      </c>
      <c r="X134" s="8">
        <v>721.31</v>
      </c>
      <c r="Y134" s="8">
        <v>156446.42999999991</v>
      </c>
      <c r="Z134" s="8">
        <v>593276.64</v>
      </c>
      <c r="AA134" s="13">
        <f t="shared" si="2"/>
        <v>774231.8899999999</v>
      </c>
    </row>
    <row r="135" spans="1:27" ht="21">
      <c r="A135" s="7" t="s">
        <v>159</v>
      </c>
      <c r="B135" s="7" t="s">
        <v>162</v>
      </c>
      <c r="C135" s="7"/>
      <c r="D135" s="8"/>
      <c r="E135" s="8"/>
      <c r="F135" s="8"/>
      <c r="G135" s="8"/>
      <c r="H135" s="8"/>
      <c r="I135" s="8"/>
      <c r="J135" s="8">
        <v>-3909.11</v>
      </c>
      <c r="K135" s="8">
        <v>9411.2699999999986</v>
      </c>
      <c r="L135" s="8">
        <v>18267.41</v>
      </c>
      <c r="M135" s="8">
        <v>18922.350000000002</v>
      </c>
      <c r="N135" s="8">
        <v>25096.31</v>
      </c>
      <c r="O135" s="8">
        <v>7981.0100000000011</v>
      </c>
      <c r="P135" s="8">
        <v>58024.610000000015</v>
      </c>
      <c r="Q135" s="8">
        <v>19546.309999999998</v>
      </c>
      <c r="R135" s="8">
        <v>28433.219999999998</v>
      </c>
      <c r="S135" s="8">
        <v>2828.9199999999996</v>
      </c>
      <c r="T135" s="8">
        <v>15949.45</v>
      </c>
      <c r="U135" s="8">
        <v>1535.0900000000001</v>
      </c>
      <c r="V135" s="8">
        <v>53938.049999999996</v>
      </c>
      <c r="W135" s="8">
        <v>2966.7599999999784</v>
      </c>
      <c r="X135" s="8">
        <v>-287662.4800000001</v>
      </c>
      <c r="Y135" s="8">
        <v>2576663.319999998</v>
      </c>
      <c r="Z135" s="8">
        <v>3992590.300000004</v>
      </c>
      <c r="AA135" s="13">
        <f t="shared" si="2"/>
        <v>6540582.7900000019</v>
      </c>
    </row>
    <row r="136" spans="1:27">
      <c r="A136" s="7" t="s">
        <v>159</v>
      </c>
      <c r="B136" s="7" t="s">
        <v>163</v>
      </c>
      <c r="C136" s="7"/>
      <c r="D136" s="8"/>
      <c r="E136" s="8"/>
      <c r="F136" s="8"/>
      <c r="G136" s="8"/>
      <c r="H136" s="8"/>
      <c r="I136" s="8"/>
      <c r="J136" s="8"/>
      <c r="K136" s="8">
        <v>20799.36</v>
      </c>
      <c r="L136" s="8">
        <v>-8.69</v>
      </c>
      <c r="M136" s="8">
        <v>14292.66</v>
      </c>
      <c r="N136" s="8">
        <v>-7463.4000000000378</v>
      </c>
      <c r="O136" s="8">
        <v>179025.12000000002</v>
      </c>
      <c r="P136" s="8">
        <v>63235.829999999944</v>
      </c>
      <c r="Q136" s="8">
        <v>18335.519999999997</v>
      </c>
      <c r="R136" s="8">
        <v>16967.32</v>
      </c>
      <c r="S136" s="8">
        <v>20721.14</v>
      </c>
      <c r="T136" s="8">
        <v>3529.4</v>
      </c>
      <c r="U136" s="8">
        <v>648.32000000000005</v>
      </c>
      <c r="V136" s="8">
        <v>14120.909999999998</v>
      </c>
      <c r="W136" s="8">
        <v>-143119.20000000007</v>
      </c>
      <c r="X136" s="8">
        <v>70621.05</v>
      </c>
      <c r="Y136" s="8">
        <v>300518.9499999999</v>
      </c>
      <c r="Z136" s="8">
        <v>539976.09999999974</v>
      </c>
      <c r="AA136" s="13">
        <f t="shared" si="2"/>
        <v>1112200.3899999997</v>
      </c>
    </row>
    <row r="137" spans="1:27">
      <c r="A137" s="7" t="s">
        <v>159</v>
      </c>
      <c r="B137" s="7" t="s">
        <v>164</v>
      </c>
      <c r="C137" s="7"/>
      <c r="D137" s="8"/>
      <c r="E137" s="8"/>
      <c r="F137" s="8"/>
      <c r="G137" s="8"/>
      <c r="H137" s="8"/>
      <c r="I137" s="8"/>
      <c r="J137" s="8"/>
      <c r="K137" s="8">
        <v>321.75</v>
      </c>
      <c r="L137" s="8"/>
      <c r="M137" s="8"/>
      <c r="N137" s="8"/>
      <c r="O137" s="8"/>
      <c r="P137" s="8">
        <v>2571.5500000000002</v>
      </c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13">
        <f t="shared" si="2"/>
        <v>2893.3</v>
      </c>
    </row>
    <row r="138" spans="1:27">
      <c r="A138" s="2" t="s">
        <v>159</v>
      </c>
      <c r="B138" s="3" t="s">
        <v>51</v>
      </c>
      <c r="C138" s="3"/>
      <c r="D138" s="4"/>
      <c r="E138" s="4"/>
      <c r="F138" s="4"/>
      <c r="G138" s="4"/>
      <c r="H138" s="4"/>
      <c r="I138" s="4"/>
      <c r="J138" s="4">
        <v>-3909.11</v>
      </c>
      <c r="K138" s="4">
        <v>31468.009999999995</v>
      </c>
      <c r="L138" s="4">
        <v>18258.72</v>
      </c>
      <c r="M138" s="4">
        <v>33215.01</v>
      </c>
      <c r="N138" s="4">
        <v>17632.909999999963</v>
      </c>
      <c r="O138" s="4">
        <v>194651.47000000003</v>
      </c>
      <c r="P138" s="4">
        <v>145289.78999999995</v>
      </c>
      <c r="Q138" s="4">
        <v>37881.829999999994</v>
      </c>
      <c r="R138" s="4">
        <v>46180.149999999987</v>
      </c>
      <c r="S138" s="4">
        <v>23550.06</v>
      </c>
      <c r="T138" s="4">
        <v>19478.850000000002</v>
      </c>
      <c r="U138" s="4">
        <v>10350.75</v>
      </c>
      <c r="V138" s="4">
        <v>73534.489999999991</v>
      </c>
      <c r="W138" s="4">
        <v>-131797.70000000019</v>
      </c>
      <c r="X138" s="4">
        <v>-124767.37</v>
      </c>
      <c r="Y138" s="4">
        <v>3045872.4299999983</v>
      </c>
      <c r="Z138" s="4">
        <v>5217185.119999988</v>
      </c>
      <c r="AA138" s="13">
        <f t="shared" si="2"/>
        <v>8654075.4099999852</v>
      </c>
    </row>
    <row r="139" spans="1:27" ht="31.5">
      <c r="A139" s="7" t="s">
        <v>165</v>
      </c>
      <c r="B139" s="7" t="s">
        <v>166</v>
      </c>
      <c r="C139" s="7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>
        <v>915</v>
      </c>
      <c r="Y139" s="8">
        <v>2895.65</v>
      </c>
      <c r="Z139" s="8">
        <v>101708.38</v>
      </c>
      <c r="AA139" s="13">
        <f t="shared" si="2"/>
        <v>105519.03</v>
      </c>
    </row>
    <row r="140" spans="1:27" ht="31.5">
      <c r="A140" s="7" t="s">
        <v>165</v>
      </c>
      <c r="B140" s="7" t="s">
        <v>167</v>
      </c>
      <c r="C140" s="7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>
        <v>64.349999999999994</v>
      </c>
      <c r="O140" s="8"/>
      <c r="P140" s="8"/>
      <c r="Q140" s="8"/>
      <c r="R140" s="8"/>
      <c r="S140" s="8"/>
      <c r="T140" s="8"/>
      <c r="U140" s="8"/>
      <c r="V140" s="8">
        <v>995.52</v>
      </c>
      <c r="W140" s="8"/>
      <c r="X140" s="8"/>
      <c r="Y140" s="8">
        <v>5481.5600000000013</v>
      </c>
      <c r="Z140" s="8">
        <v>75193.780000000028</v>
      </c>
      <c r="AA140" s="13">
        <f t="shared" si="2"/>
        <v>81735.210000000036</v>
      </c>
    </row>
    <row r="141" spans="1:27" ht="31.5">
      <c r="A141" s="7" t="s">
        <v>165</v>
      </c>
      <c r="B141" s="7" t="s">
        <v>168</v>
      </c>
      <c r="C141" s="7"/>
      <c r="D141" s="8"/>
      <c r="E141" s="8"/>
      <c r="F141" s="8"/>
      <c r="G141" s="8"/>
      <c r="H141" s="8"/>
      <c r="I141" s="8"/>
      <c r="J141" s="8"/>
      <c r="K141" s="8">
        <v>15731.699999999999</v>
      </c>
      <c r="L141" s="8"/>
      <c r="M141" s="8">
        <v>-539.64</v>
      </c>
      <c r="N141" s="8">
        <v>7184.33</v>
      </c>
      <c r="O141" s="8">
        <v>10927.33</v>
      </c>
      <c r="P141" s="8">
        <v>57170.930000000015</v>
      </c>
      <c r="Q141" s="8">
        <v>7570.369999999999</v>
      </c>
      <c r="R141" s="8">
        <v>777.09999999999991</v>
      </c>
      <c r="S141" s="8">
        <v>4577.1900000000005</v>
      </c>
      <c r="T141" s="8">
        <v>-487834.38999999996</v>
      </c>
      <c r="U141" s="8">
        <v>3044.3900000000003</v>
      </c>
      <c r="V141" s="8">
        <v>2684.36</v>
      </c>
      <c r="W141" s="8">
        <v>8747.9599999999991</v>
      </c>
      <c r="X141" s="8">
        <v>22752.32</v>
      </c>
      <c r="Y141" s="8">
        <v>44332.56</v>
      </c>
      <c r="Z141" s="8">
        <v>117100.08999999997</v>
      </c>
      <c r="AA141" s="13">
        <f t="shared" si="2"/>
        <v>-185773.39999999997</v>
      </c>
    </row>
    <row r="142" spans="1:27" ht="31.5">
      <c r="A142" s="7" t="s">
        <v>165</v>
      </c>
      <c r="B142" s="7" t="s">
        <v>169</v>
      </c>
      <c r="C142" s="7"/>
      <c r="D142" s="8"/>
      <c r="E142" s="8"/>
      <c r="F142" s="8"/>
      <c r="G142" s="8"/>
      <c r="H142" s="8"/>
      <c r="I142" s="8"/>
      <c r="J142" s="8"/>
      <c r="K142" s="8"/>
      <c r="L142" s="8"/>
      <c r="M142" s="8">
        <v>853.63</v>
      </c>
      <c r="N142" s="8">
        <v>5529.6</v>
      </c>
      <c r="O142" s="8">
        <v>1336.86</v>
      </c>
      <c r="P142" s="8">
        <v>132.6</v>
      </c>
      <c r="Q142" s="8">
        <v>4335.5700000000006</v>
      </c>
      <c r="R142" s="8">
        <v>936</v>
      </c>
      <c r="S142" s="8">
        <v>9975.25</v>
      </c>
      <c r="T142" s="8">
        <v>6171</v>
      </c>
      <c r="U142" s="8">
        <v>-684.33</v>
      </c>
      <c r="V142" s="8">
        <v>975.62</v>
      </c>
      <c r="W142" s="8">
        <v>1945.8199999999997</v>
      </c>
      <c r="X142" s="8">
        <v>38822.959999999999</v>
      </c>
      <c r="Y142" s="8">
        <v>1114280.3300000017</v>
      </c>
      <c r="Z142" s="8">
        <v>1070577.459999999</v>
      </c>
      <c r="AA142" s="13">
        <f t="shared" si="2"/>
        <v>2255188.370000001</v>
      </c>
    </row>
    <row r="143" spans="1:27" ht="31.5">
      <c r="A143" s="7" t="s">
        <v>165</v>
      </c>
      <c r="B143" s="7" t="s">
        <v>170</v>
      </c>
      <c r="C143" s="7"/>
      <c r="D143" s="8"/>
      <c r="E143" s="8"/>
      <c r="F143" s="8"/>
      <c r="G143" s="8"/>
      <c r="H143" s="8"/>
      <c r="I143" s="8"/>
      <c r="J143" s="8"/>
      <c r="K143" s="8"/>
      <c r="L143" s="8">
        <v>993.76</v>
      </c>
      <c r="M143" s="8"/>
      <c r="N143" s="8">
        <v>3274.0699999999997</v>
      </c>
      <c r="O143" s="8">
        <v>502.04</v>
      </c>
      <c r="P143" s="8">
        <v>971.68000000000006</v>
      </c>
      <c r="Q143" s="8">
        <v>-198.66</v>
      </c>
      <c r="R143" s="8"/>
      <c r="S143" s="8"/>
      <c r="T143" s="8">
        <v>3736.17</v>
      </c>
      <c r="U143" s="8">
        <v>-3164.4900000000002</v>
      </c>
      <c r="V143" s="8"/>
      <c r="W143" s="8">
        <v>-3620.87</v>
      </c>
      <c r="X143" s="8">
        <v>-39299.71</v>
      </c>
      <c r="Y143" s="8">
        <v>-56024.039999999521</v>
      </c>
      <c r="Z143" s="8">
        <v>1325528.1900000009</v>
      </c>
      <c r="AA143" s="13">
        <f t="shared" si="2"/>
        <v>1232698.1400000013</v>
      </c>
    </row>
    <row r="144" spans="1:27" ht="31.5">
      <c r="A144" s="7" t="s">
        <v>165</v>
      </c>
      <c r="B144" s="7" t="s">
        <v>171</v>
      </c>
      <c r="C144" s="7"/>
      <c r="D144" s="8"/>
      <c r="E144" s="8"/>
      <c r="F144" s="8"/>
      <c r="G144" s="8"/>
      <c r="H144" s="8"/>
      <c r="I144" s="8"/>
      <c r="J144" s="8"/>
      <c r="K144" s="8"/>
      <c r="L144" s="8">
        <v>176.48</v>
      </c>
      <c r="M144" s="8">
        <v>-201.83</v>
      </c>
      <c r="N144" s="8">
        <v>1794.51</v>
      </c>
      <c r="O144" s="8">
        <v>-985.17</v>
      </c>
      <c r="P144" s="8">
        <v>283.03999999999985</v>
      </c>
      <c r="Q144" s="8">
        <v>6480.03</v>
      </c>
      <c r="R144" s="8">
        <v>105.93</v>
      </c>
      <c r="S144" s="8">
        <v>389.31</v>
      </c>
      <c r="T144" s="8">
        <v>6615.46</v>
      </c>
      <c r="U144" s="8">
        <v>-171.6</v>
      </c>
      <c r="V144" s="8">
        <v>2164.65</v>
      </c>
      <c r="W144" s="8">
        <v>14469.140000000001</v>
      </c>
      <c r="X144" s="8">
        <v>6151.9499999999962</v>
      </c>
      <c r="Y144" s="8">
        <v>329287.49999999983</v>
      </c>
      <c r="Z144" s="8">
        <v>560972.26000000059</v>
      </c>
      <c r="AA144" s="13">
        <f t="shared" si="2"/>
        <v>927531.66000000038</v>
      </c>
    </row>
    <row r="145" spans="1:27" ht="31.5">
      <c r="A145" s="2" t="s">
        <v>165</v>
      </c>
      <c r="B145" s="3" t="s">
        <v>51</v>
      </c>
      <c r="C145" s="3"/>
      <c r="D145" s="4"/>
      <c r="E145" s="4"/>
      <c r="F145" s="4"/>
      <c r="G145" s="4"/>
      <c r="H145" s="4"/>
      <c r="I145" s="4"/>
      <c r="J145" s="4"/>
      <c r="K145" s="4">
        <v>15731.699999999999</v>
      </c>
      <c r="L145" s="4">
        <v>1170.24</v>
      </c>
      <c r="M145" s="4">
        <v>112.16000000000003</v>
      </c>
      <c r="N145" s="4">
        <v>17846.86</v>
      </c>
      <c r="O145" s="4">
        <v>11781.06</v>
      </c>
      <c r="P145" s="4">
        <v>58558.250000000022</v>
      </c>
      <c r="Q145" s="4">
        <v>18187.310000000001</v>
      </c>
      <c r="R145" s="4">
        <v>1819.0300000000002</v>
      </c>
      <c r="S145" s="4">
        <v>14941.75</v>
      </c>
      <c r="T145" s="4">
        <v>-471311.76</v>
      </c>
      <c r="U145" s="4">
        <v>-976.03000000000009</v>
      </c>
      <c r="V145" s="4">
        <v>6820.15</v>
      </c>
      <c r="W145" s="4">
        <v>21542.050000000003</v>
      </c>
      <c r="X145" s="4">
        <v>29342.52</v>
      </c>
      <c r="Y145" s="4">
        <v>1440253.5600000017</v>
      </c>
      <c r="Z145" s="4">
        <v>3251080.1599999978</v>
      </c>
      <c r="AA145" s="13">
        <f t="shared" si="2"/>
        <v>4416899.01</v>
      </c>
    </row>
    <row r="146" spans="1:27" ht="21">
      <c r="A146" s="7" t="s">
        <v>172</v>
      </c>
      <c r="B146" s="7" t="s">
        <v>173</v>
      </c>
      <c r="C146" s="7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>
        <v>389.4</v>
      </c>
      <c r="U146" s="8"/>
      <c r="V146" s="8"/>
      <c r="W146" s="8">
        <v>-8072.93</v>
      </c>
      <c r="X146" s="8">
        <v>4659.4699999999993</v>
      </c>
      <c r="Y146" s="8">
        <v>946085.20000000007</v>
      </c>
      <c r="Z146" s="8">
        <v>1488346.9099999992</v>
      </c>
      <c r="AA146" s="13">
        <f t="shared" si="2"/>
        <v>2431408.0499999993</v>
      </c>
    </row>
    <row r="147" spans="1:27" ht="21">
      <c r="A147" s="7" t="s">
        <v>172</v>
      </c>
      <c r="B147" s="7" t="s">
        <v>174</v>
      </c>
      <c r="C147" s="7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>
        <v>95491.909999999989</v>
      </c>
      <c r="P147" s="8">
        <v>373358.4800000001</v>
      </c>
      <c r="Q147" s="8"/>
      <c r="R147" s="8">
        <v>6863.1399999999994</v>
      </c>
      <c r="S147" s="8">
        <v>-16.940000000000001</v>
      </c>
      <c r="T147" s="8"/>
      <c r="U147" s="8"/>
      <c r="V147" s="8">
        <v>6504.25</v>
      </c>
      <c r="W147" s="8">
        <v>1644.94</v>
      </c>
      <c r="X147" s="8">
        <v>19454.939999999999</v>
      </c>
      <c r="Y147" s="8">
        <v>504903.21000000008</v>
      </c>
      <c r="Z147" s="8">
        <v>1317682.6599999995</v>
      </c>
      <c r="AA147" s="13">
        <f t="shared" si="2"/>
        <v>2325886.59</v>
      </c>
    </row>
    <row r="148" spans="1:27" ht="21">
      <c r="A148" s="7" t="s">
        <v>172</v>
      </c>
      <c r="B148" s="7" t="s">
        <v>175</v>
      </c>
      <c r="C148" s="7"/>
      <c r="D148" s="8"/>
      <c r="E148" s="8"/>
      <c r="F148" s="8"/>
      <c r="G148" s="8"/>
      <c r="H148" s="8"/>
      <c r="I148" s="8"/>
      <c r="J148" s="8"/>
      <c r="K148" s="8"/>
      <c r="L148" s="8">
        <v>10450.490000000002</v>
      </c>
      <c r="M148" s="8">
        <v>14356.22</v>
      </c>
      <c r="N148" s="8">
        <v>460.82</v>
      </c>
      <c r="O148" s="8">
        <v>8597</v>
      </c>
      <c r="P148" s="8">
        <v>48166.35</v>
      </c>
      <c r="Q148" s="8"/>
      <c r="R148" s="8">
        <v>5618.8700000000008</v>
      </c>
      <c r="S148" s="8"/>
      <c r="T148" s="8"/>
      <c r="U148" s="8">
        <v>0.01</v>
      </c>
      <c r="V148" s="8"/>
      <c r="W148" s="8"/>
      <c r="X148" s="8">
        <v>7759.1</v>
      </c>
      <c r="Y148" s="8">
        <v>25798.18</v>
      </c>
      <c r="Z148" s="8">
        <v>201621.46</v>
      </c>
      <c r="AA148" s="13">
        <f t="shared" si="2"/>
        <v>322828.5</v>
      </c>
    </row>
    <row r="149" spans="1:27" ht="21">
      <c r="A149" s="7" t="s">
        <v>172</v>
      </c>
      <c r="B149" s="7" t="s">
        <v>176</v>
      </c>
      <c r="C149" s="7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>
        <v>66.03</v>
      </c>
      <c r="P149" s="8">
        <v>30094.44</v>
      </c>
      <c r="Q149" s="8">
        <v>7127.5600000000013</v>
      </c>
      <c r="R149" s="8">
        <v>6362.5999999999995</v>
      </c>
      <c r="S149" s="8">
        <v>10658.399999999998</v>
      </c>
      <c r="T149" s="8">
        <v>37969.51</v>
      </c>
      <c r="U149" s="8"/>
      <c r="V149" s="8">
        <v>5552.4100000000008</v>
      </c>
      <c r="W149" s="8">
        <v>2552.7800000000002</v>
      </c>
      <c r="X149" s="8">
        <v>61925.850000000006</v>
      </c>
      <c r="Y149" s="8">
        <v>16833</v>
      </c>
      <c r="Z149" s="8">
        <v>61707.619999999981</v>
      </c>
      <c r="AA149" s="13">
        <f t="shared" si="2"/>
        <v>240850.2</v>
      </c>
    </row>
    <row r="150" spans="1:27" ht="21">
      <c r="A150" s="2" t="s">
        <v>172</v>
      </c>
      <c r="B150" s="3" t="s">
        <v>51</v>
      </c>
      <c r="C150" s="3"/>
      <c r="D150" s="4"/>
      <c r="E150" s="4"/>
      <c r="F150" s="4"/>
      <c r="G150" s="4"/>
      <c r="H150" s="4"/>
      <c r="I150" s="4"/>
      <c r="J150" s="4"/>
      <c r="K150" s="4"/>
      <c r="L150" s="4">
        <v>10450.490000000002</v>
      </c>
      <c r="M150" s="4">
        <v>14356.22</v>
      </c>
      <c r="N150" s="4">
        <v>460.82</v>
      </c>
      <c r="O150" s="4">
        <v>104154.93999999999</v>
      </c>
      <c r="P150" s="4">
        <v>451619.27000000025</v>
      </c>
      <c r="Q150" s="4">
        <v>7127.5600000000013</v>
      </c>
      <c r="R150" s="4">
        <v>18844.61</v>
      </c>
      <c r="S150" s="4">
        <v>10641.459999999997</v>
      </c>
      <c r="T150" s="4">
        <v>38358.910000000003</v>
      </c>
      <c r="U150" s="4">
        <v>0.01</v>
      </c>
      <c r="V150" s="4">
        <v>12056.66</v>
      </c>
      <c r="W150" s="4">
        <v>-3875.2100000000032</v>
      </c>
      <c r="X150" s="4">
        <v>93799.360000000001</v>
      </c>
      <c r="Y150" s="4">
        <v>1493619.5899999987</v>
      </c>
      <c r="Z150" s="4">
        <v>3069358.6499999925</v>
      </c>
      <c r="AA150" s="13">
        <f t="shared" si="2"/>
        <v>5320973.3399999915</v>
      </c>
    </row>
    <row r="151" spans="1:27">
      <c r="A151" s="7" t="s">
        <v>177</v>
      </c>
      <c r="B151" s="7" t="s">
        <v>178</v>
      </c>
      <c r="C151" s="7"/>
      <c r="D151" s="8"/>
      <c r="E151" s="8"/>
      <c r="F151" s="8"/>
      <c r="G151" s="8"/>
      <c r="H151" s="8"/>
      <c r="I151" s="8"/>
      <c r="J151" s="8"/>
      <c r="K151" s="8">
        <v>28160</v>
      </c>
      <c r="L151" s="8">
        <v>3977.8599999999997</v>
      </c>
      <c r="M151" s="8">
        <v>3701.1099999999997</v>
      </c>
      <c r="N151" s="8">
        <v>1634</v>
      </c>
      <c r="O151" s="8"/>
      <c r="P151" s="8">
        <v>157842.9</v>
      </c>
      <c r="Q151" s="8"/>
      <c r="R151" s="8">
        <v>8485.2000000000007</v>
      </c>
      <c r="S151" s="8">
        <v>12342</v>
      </c>
      <c r="T151" s="8"/>
      <c r="U151" s="8">
        <v>27048.89</v>
      </c>
      <c r="V151" s="8">
        <v>4696.3100000000004</v>
      </c>
      <c r="W151" s="8">
        <v>4782.9799999999996</v>
      </c>
      <c r="X151" s="8">
        <v>75086.05</v>
      </c>
      <c r="Y151" s="8">
        <v>138417.22</v>
      </c>
      <c r="Z151" s="8">
        <v>265399.28999999998</v>
      </c>
      <c r="AA151" s="13">
        <f t="shared" si="2"/>
        <v>731573.81</v>
      </c>
    </row>
    <row r="152" spans="1:27" ht="21">
      <c r="A152" s="7" t="s">
        <v>177</v>
      </c>
      <c r="B152" s="7" t="s">
        <v>179</v>
      </c>
      <c r="C152" s="7"/>
      <c r="D152" s="8"/>
      <c r="E152" s="8"/>
      <c r="F152" s="8"/>
      <c r="G152" s="8"/>
      <c r="H152" s="8"/>
      <c r="I152" s="8"/>
      <c r="J152" s="8">
        <v>-2223</v>
      </c>
      <c r="K152" s="8">
        <v>3633.0299999999997</v>
      </c>
      <c r="L152" s="8">
        <v>2697.65</v>
      </c>
      <c r="M152" s="8">
        <v>2971.54</v>
      </c>
      <c r="N152" s="8"/>
      <c r="O152" s="8">
        <v>5626.5399999999991</v>
      </c>
      <c r="P152" s="8">
        <v>95783.12</v>
      </c>
      <c r="Q152" s="8">
        <v>1760.66</v>
      </c>
      <c r="R152" s="8">
        <v>6164.17</v>
      </c>
      <c r="S152" s="8">
        <v>-296.24</v>
      </c>
      <c r="T152" s="8">
        <v>5461.9699999999993</v>
      </c>
      <c r="U152" s="8">
        <v>22709.4</v>
      </c>
      <c r="V152" s="8">
        <v>213895.84000000005</v>
      </c>
      <c r="W152" s="8">
        <v>40.719999999988431</v>
      </c>
      <c r="X152" s="8">
        <v>111620.26000000001</v>
      </c>
      <c r="Y152" s="8">
        <v>3658088.58</v>
      </c>
      <c r="Z152" s="8">
        <v>4816542.6599999927</v>
      </c>
      <c r="AA152" s="13">
        <f t="shared" si="2"/>
        <v>8944476.8999999929</v>
      </c>
    </row>
    <row r="153" spans="1:27">
      <c r="A153" s="2" t="s">
        <v>177</v>
      </c>
      <c r="B153" s="3" t="s">
        <v>51</v>
      </c>
      <c r="C153" s="3"/>
      <c r="D153" s="4"/>
      <c r="E153" s="4"/>
      <c r="F153" s="4"/>
      <c r="G153" s="4"/>
      <c r="H153" s="4"/>
      <c r="I153" s="4"/>
      <c r="J153" s="4">
        <v>-2223</v>
      </c>
      <c r="K153" s="4">
        <v>31793.030000000002</v>
      </c>
      <c r="L153" s="4">
        <v>6675.5099999999993</v>
      </c>
      <c r="M153" s="4">
        <v>6672.65</v>
      </c>
      <c r="N153" s="4">
        <v>1634</v>
      </c>
      <c r="O153" s="4">
        <v>5626.5399999999991</v>
      </c>
      <c r="P153" s="4">
        <v>253626.01999999996</v>
      </c>
      <c r="Q153" s="4">
        <v>1760.66</v>
      </c>
      <c r="R153" s="4">
        <v>14649.37</v>
      </c>
      <c r="S153" s="4">
        <v>12045.76</v>
      </c>
      <c r="T153" s="4">
        <v>5461.9699999999993</v>
      </c>
      <c r="U153" s="4">
        <v>49758.290000000008</v>
      </c>
      <c r="V153" s="4">
        <v>218592.15000000005</v>
      </c>
      <c r="W153" s="4">
        <v>4823.6999999999989</v>
      </c>
      <c r="X153" s="4">
        <v>186706.31000000006</v>
      </c>
      <c r="Y153" s="4">
        <v>3796505.8</v>
      </c>
      <c r="Z153" s="4">
        <v>5081941.9499999871</v>
      </c>
      <c r="AA153" s="13">
        <f t="shared" si="2"/>
        <v>9676050.709999986</v>
      </c>
    </row>
    <row r="154" spans="1:27" ht="42">
      <c r="A154" s="7" t="s">
        <v>180</v>
      </c>
      <c r="B154" s="7" t="s">
        <v>181</v>
      </c>
      <c r="C154" s="7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>
        <v>1521.83</v>
      </c>
      <c r="Z154" s="8"/>
      <c r="AA154" s="13">
        <f t="shared" si="2"/>
        <v>1521.83</v>
      </c>
    </row>
    <row r="155" spans="1:27" ht="42">
      <c r="A155" s="2" t="s">
        <v>180</v>
      </c>
      <c r="B155" s="3" t="s">
        <v>51</v>
      </c>
      <c r="C155" s="3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>
        <v>1521.83</v>
      </c>
      <c r="Z155" s="4"/>
      <c r="AA155" s="13">
        <f t="shared" si="2"/>
        <v>1521.83</v>
      </c>
    </row>
    <row r="156" spans="1:27" ht="31.5">
      <c r="A156" s="7" t="s">
        <v>182</v>
      </c>
      <c r="B156" s="7" t="s">
        <v>183</v>
      </c>
      <c r="C156" s="7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>
        <v>230</v>
      </c>
      <c r="O156" s="8"/>
      <c r="P156" s="8"/>
      <c r="Q156" s="8">
        <v>18608.16</v>
      </c>
      <c r="R156" s="8">
        <v>3341.46</v>
      </c>
      <c r="S156" s="8">
        <v>180</v>
      </c>
      <c r="T156" s="8">
        <v>19379.55</v>
      </c>
      <c r="U156" s="8">
        <v>392560.03</v>
      </c>
      <c r="V156" s="8">
        <v>72687.520000000004</v>
      </c>
      <c r="W156" s="8">
        <v>42384</v>
      </c>
      <c r="X156" s="8">
        <v>40594.46</v>
      </c>
      <c r="Y156" s="8">
        <v>94544.77</v>
      </c>
      <c r="Z156" s="8">
        <v>21863.18</v>
      </c>
      <c r="AA156" s="13">
        <f t="shared" si="2"/>
        <v>706373.13</v>
      </c>
    </row>
    <row r="157" spans="1:27" ht="31.5">
      <c r="A157" s="7" t="s">
        <v>182</v>
      </c>
      <c r="B157" s="7" t="s">
        <v>184</v>
      </c>
      <c r="C157" s="7"/>
      <c r="D157" s="8"/>
      <c r="E157" s="8"/>
      <c r="F157" s="8"/>
      <c r="G157" s="8"/>
      <c r="H157" s="8"/>
      <c r="I157" s="8"/>
      <c r="J157" s="8"/>
      <c r="K157" s="8">
        <v>25807.77</v>
      </c>
      <c r="L157" s="8">
        <v>54163.11</v>
      </c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13">
        <f t="shared" si="2"/>
        <v>79970.880000000005</v>
      </c>
    </row>
    <row r="158" spans="1:27" ht="31.5">
      <c r="A158" s="2" t="s">
        <v>182</v>
      </c>
      <c r="B158" s="3" t="s">
        <v>51</v>
      </c>
      <c r="C158" s="3"/>
      <c r="D158" s="4"/>
      <c r="E158" s="4"/>
      <c r="F158" s="4"/>
      <c r="G158" s="4"/>
      <c r="H158" s="4"/>
      <c r="I158" s="4"/>
      <c r="J158" s="4"/>
      <c r="K158" s="4">
        <v>25807.77</v>
      </c>
      <c r="L158" s="4">
        <v>54163.11</v>
      </c>
      <c r="M158" s="4"/>
      <c r="N158" s="4">
        <v>230</v>
      </c>
      <c r="O158" s="4"/>
      <c r="P158" s="4"/>
      <c r="Q158" s="4">
        <v>18608.16</v>
      </c>
      <c r="R158" s="4">
        <v>3341.46</v>
      </c>
      <c r="S158" s="4">
        <v>180</v>
      </c>
      <c r="T158" s="4">
        <v>19379.55</v>
      </c>
      <c r="U158" s="4">
        <v>392560.03</v>
      </c>
      <c r="V158" s="4">
        <v>72687.520000000004</v>
      </c>
      <c r="W158" s="4">
        <v>42384</v>
      </c>
      <c r="X158" s="4">
        <v>40594.46</v>
      </c>
      <c r="Y158" s="4">
        <v>94544.77</v>
      </c>
      <c r="Z158" s="4">
        <v>21863.18</v>
      </c>
      <c r="AA158" s="13">
        <f t="shared" si="2"/>
        <v>786344.01000000013</v>
      </c>
    </row>
    <row r="159" spans="1:27">
      <c r="A159" s="7" t="s">
        <v>185</v>
      </c>
      <c r="B159" s="7" t="s">
        <v>186</v>
      </c>
      <c r="C159" s="7"/>
      <c r="D159" s="8"/>
      <c r="E159" s="8"/>
      <c r="F159" s="8"/>
      <c r="G159" s="8"/>
      <c r="H159" s="8"/>
      <c r="I159" s="8"/>
      <c r="J159" s="8"/>
      <c r="K159" s="8">
        <v>776.4</v>
      </c>
      <c r="L159" s="8"/>
      <c r="M159" s="8"/>
      <c r="N159" s="8"/>
      <c r="O159" s="8">
        <v>42792.83</v>
      </c>
      <c r="P159" s="8">
        <v>8162.2200000000012</v>
      </c>
      <c r="Q159" s="8">
        <v>408</v>
      </c>
      <c r="R159" s="8"/>
      <c r="S159" s="8">
        <v>7433.03</v>
      </c>
      <c r="T159" s="8">
        <v>110022.62</v>
      </c>
      <c r="U159" s="8">
        <v>8359.36</v>
      </c>
      <c r="V159" s="8">
        <v>95057.790000000008</v>
      </c>
      <c r="W159" s="8">
        <v>-175485.49</v>
      </c>
      <c r="X159" s="8">
        <v>35606.679999999993</v>
      </c>
      <c r="Y159" s="8">
        <v>177646.36000000004</v>
      </c>
      <c r="Z159" s="8">
        <v>355840.21</v>
      </c>
      <c r="AA159" s="13">
        <f t="shared" si="2"/>
        <v>666620.01</v>
      </c>
    </row>
    <row r="160" spans="1:27">
      <c r="A160" s="2" t="s">
        <v>185</v>
      </c>
      <c r="B160" s="3" t="s">
        <v>51</v>
      </c>
      <c r="C160" s="3"/>
      <c r="D160" s="4"/>
      <c r="E160" s="4"/>
      <c r="F160" s="4"/>
      <c r="G160" s="4"/>
      <c r="H160" s="4"/>
      <c r="I160" s="4"/>
      <c r="J160" s="4"/>
      <c r="K160" s="4">
        <v>776.4</v>
      </c>
      <c r="L160" s="4"/>
      <c r="M160" s="4"/>
      <c r="N160" s="4"/>
      <c r="O160" s="4">
        <v>42792.83</v>
      </c>
      <c r="P160" s="4">
        <v>8162.2200000000012</v>
      </c>
      <c r="Q160" s="4">
        <v>408</v>
      </c>
      <c r="R160" s="4"/>
      <c r="S160" s="4">
        <v>7433.03</v>
      </c>
      <c r="T160" s="4">
        <v>110022.62</v>
      </c>
      <c r="U160" s="4">
        <v>8359.36</v>
      </c>
      <c r="V160" s="4">
        <v>95057.790000000008</v>
      </c>
      <c r="W160" s="4">
        <v>-175485.49</v>
      </c>
      <c r="X160" s="4">
        <v>35606.679999999993</v>
      </c>
      <c r="Y160" s="4">
        <v>177646.36000000004</v>
      </c>
      <c r="Z160" s="4">
        <v>355840.21</v>
      </c>
      <c r="AA160" s="13">
        <f t="shared" si="2"/>
        <v>666620.01</v>
      </c>
    </row>
    <row r="161" spans="1:27" ht="21">
      <c r="A161" s="7" t="s">
        <v>187</v>
      </c>
      <c r="B161" s="7" t="s">
        <v>188</v>
      </c>
      <c r="C161" s="7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>
        <v>10934.45</v>
      </c>
      <c r="O161" s="8"/>
      <c r="P161" s="8"/>
      <c r="Q161" s="8"/>
      <c r="R161" s="8"/>
      <c r="S161" s="8"/>
      <c r="T161" s="8"/>
      <c r="U161" s="8"/>
      <c r="V161" s="8">
        <v>222503.94</v>
      </c>
      <c r="W161" s="8">
        <v>-546730.34999999963</v>
      </c>
      <c r="X161" s="8">
        <v>369006.39999999979</v>
      </c>
      <c r="Y161" s="8">
        <v>333748.47000000009</v>
      </c>
      <c r="Z161" s="8">
        <v>1432750.69</v>
      </c>
      <c r="AA161" s="13">
        <f t="shared" si="2"/>
        <v>1822213.6</v>
      </c>
    </row>
    <row r="162" spans="1:27" ht="21">
      <c r="A162" s="7" t="s">
        <v>187</v>
      </c>
      <c r="B162" s="7" t="s">
        <v>189</v>
      </c>
      <c r="C162" s="7"/>
      <c r="D162" s="8"/>
      <c r="E162" s="8"/>
      <c r="F162" s="8"/>
      <c r="G162" s="8"/>
      <c r="H162" s="8"/>
      <c r="I162" s="8"/>
      <c r="J162" s="8"/>
      <c r="K162" s="8">
        <v>320065.95</v>
      </c>
      <c r="L162" s="8">
        <v>746494.74</v>
      </c>
      <c r="M162" s="8">
        <v>71795.56</v>
      </c>
      <c r="N162" s="8">
        <v>681716.55000000016</v>
      </c>
      <c r="O162" s="8">
        <v>1281071.6699999997</v>
      </c>
      <c r="P162" s="8">
        <v>1159435.9400000002</v>
      </c>
      <c r="Q162" s="8">
        <v>1802061.11</v>
      </c>
      <c r="R162" s="8">
        <v>11492140.730000006</v>
      </c>
      <c r="S162" s="8">
        <v>2491517.9300000002</v>
      </c>
      <c r="T162" s="8">
        <v>11903522.459999997</v>
      </c>
      <c r="U162" s="8">
        <v>7502001.6900000107</v>
      </c>
      <c r="V162" s="8">
        <v>7014670.0600000024</v>
      </c>
      <c r="W162" s="8">
        <v>9557176.7900000028</v>
      </c>
      <c r="X162" s="8">
        <v>18600028.389999997</v>
      </c>
      <c r="Y162" s="8">
        <v>38970730.130000018</v>
      </c>
      <c r="Z162" s="8">
        <v>23379668.960000001</v>
      </c>
      <c r="AA162" s="13">
        <f t="shared" si="2"/>
        <v>136974098.66000006</v>
      </c>
    </row>
    <row r="163" spans="1:27">
      <c r="A163" s="7" t="s">
        <v>187</v>
      </c>
      <c r="B163" s="7" t="s">
        <v>190</v>
      </c>
      <c r="C163" s="7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>
        <v>16204</v>
      </c>
      <c r="AA163" s="13">
        <f t="shared" si="2"/>
        <v>16204</v>
      </c>
    </row>
    <row r="164" spans="1:27">
      <c r="A164" s="2" t="s">
        <v>187</v>
      </c>
      <c r="B164" s="3" t="s">
        <v>51</v>
      </c>
      <c r="C164" s="3"/>
      <c r="D164" s="4"/>
      <c r="E164" s="4"/>
      <c r="F164" s="4"/>
      <c r="G164" s="4"/>
      <c r="H164" s="4"/>
      <c r="I164" s="4"/>
      <c r="J164" s="4"/>
      <c r="K164" s="4">
        <v>320065.95</v>
      </c>
      <c r="L164" s="4">
        <v>746494.74</v>
      </c>
      <c r="M164" s="4">
        <v>71795.56</v>
      </c>
      <c r="N164" s="4">
        <v>692651</v>
      </c>
      <c r="O164" s="4">
        <v>1281071.6699999997</v>
      </c>
      <c r="P164" s="4">
        <v>1159435.9400000002</v>
      </c>
      <c r="Q164" s="4">
        <v>1802061.11</v>
      </c>
      <c r="R164" s="4">
        <v>11492140.730000006</v>
      </c>
      <c r="S164" s="4">
        <v>2491517.9300000002</v>
      </c>
      <c r="T164" s="4">
        <v>11903522.459999997</v>
      </c>
      <c r="U164" s="4">
        <v>7502001.6900000107</v>
      </c>
      <c r="V164" s="4">
        <v>7237174.0000000112</v>
      </c>
      <c r="W164" s="4">
        <v>9010446.4400000032</v>
      </c>
      <c r="X164" s="4">
        <v>18969034.789999984</v>
      </c>
      <c r="Y164" s="4">
        <v>39304478.600000024</v>
      </c>
      <c r="Z164" s="4">
        <v>24828623.650000028</v>
      </c>
      <c r="AA164" s="13">
        <f t="shared" si="2"/>
        <v>138812516.26000008</v>
      </c>
    </row>
    <row r="165" spans="1:27">
      <c r="A165" s="7"/>
      <c r="B165" s="7"/>
      <c r="C165" s="7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13"/>
    </row>
    <row r="166" spans="1:27">
      <c r="A166" s="2" t="s">
        <v>191</v>
      </c>
      <c r="B166" s="3" t="s">
        <v>51</v>
      </c>
      <c r="C166" s="3"/>
      <c r="D166" s="4">
        <v>-102.05</v>
      </c>
      <c r="E166" s="4">
        <v>420.99</v>
      </c>
      <c r="F166" s="4">
        <v>1931.73</v>
      </c>
      <c r="G166" s="4">
        <v>-19795.140000000003</v>
      </c>
      <c r="H166" s="4">
        <v>-6399.83</v>
      </c>
      <c r="I166" s="4">
        <v>5316.1</v>
      </c>
      <c r="J166" s="4">
        <v>24509.629999999994</v>
      </c>
      <c r="K166" s="4">
        <v>537652.68999999994</v>
      </c>
      <c r="L166" s="4">
        <v>899763.79999999958</v>
      </c>
      <c r="M166" s="4">
        <v>1987431.1800000034</v>
      </c>
      <c r="N166" s="4">
        <v>736915.05999999994</v>
      </c>
      <c r="O166" s="4">
        <v>1715085.7799999998</v>
      </c>
      <c r="P166" s="4">
        <v>1493831.53</v>
      </c>
      <c r="Q166" s="4">
        <v>1398371.1599999995</v>
      </c>
      <c r="R166" s="4">
        <v>1053680.4700000002</v>
      </c>
      <c r="S166" s="4">
        <v>953786.04</v>
      </c>
      <c r="T166" s="4">
        <v>1155428.8599999999</v>
      </c>
      <c r="U166" s="4">
        <v>1443065.3299999996</v>
      </c>
      <c r="V166" s="4">
        <v>1336719.1300000004</v>
      </c>
      <c r="W166" s="4">
        <v>3614731.19</v>
      </c>
      <c r="X166" s="4">
        <v>239281.52999999985</v>
      </c>
      <c r="Y166" s="4">
        <v>2647533.1600000011</v>
      </c>
      <c r="Z166" s="4">
        <v>74326.850000000093</v>
      </c>
      <c r="AA166" s="13">
        <f t="shared" si="2"/>
        <v>21293485.190000009</v>
      </c>
    </row>
    <row r="167" spans="1:27">
      <c r="A167" s="16"/>
      <c r="B167" s="16"/>
      <c r="C167" s="16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3"/>
    </row>
    <row r="168" spans="1:27">
      <c r="A168" s="9" t="s">
        <v>26</v>
      </c>
      <c r="B168" s="10"/>
      <c r="C168" s="11"/>
      <c r="D168" s="11">
        <v>-102.05</v>
      </c>
      <c r="E168" s="11">
        <v>420.99</v>
      </c>
      <c r="F168" s="11">
        <v>1931.73</v>
      </c>
      <c r="G168" s="11">
        <v>-19795.140000000003</v>
      </c>
      <c r="H168" s="11">
        <v>11357.25</v>
      </c>
      <c r="I168" s="11">
        <v>5316.1</v>
      </c>
      <c r="J168" s="11">
        <v>16607.399999999998</v>
      </c>
      <c r="K168" s="11">
        <v>3352243.6600000015</v>
      </c>
      <c r="L168" s="11">
        <v>4880750.4400000041</v>
      </c>
      <c r="M168" s="11">
        <v>6047165.0799999991</v>
      </c>
      <c r="N168" s="11">
        <v>12653443.030000007</v>
      </c>
      <c r="O168" s="11">
        <v>15896083.560000004</v>
      </c>
      <c r="P168" s="11">
        <v>26562826.659999993</v>
      </c>
      <c r="Q168" s="11">
        <v>20302656.669999987</v>
      </c>
      <c r="R168" s="11">
        <v>16041494.470000027</v>
      </c>
      <c r="S168" s="11">
        <v>6696168.0199999986</v>
      </c>
      <c r="T168" s="11">
        <v>14168253.929999989</v>
      </c>
      <c r="U168" s="11">
        <v>11422277.040000109</v>
      </c>
      <c r="V168" s="11">
        <v>26325081.53999998</v>
      </c>
      <c r="W168" s="11">
        <v>28394342.399999972</v>
      </c>
      <c r="X168" s="11">
        <v>28550404.119999994</v>
      </c>
      <c r="Y168" s="11">
        <v>107692611.37999748</v>
      </c>
      <c r="Z168" s="11">
        <v>118448076.87999719</v>
      </c>
      <c r="AA168" s="12">
        <f t="shared" ref="AA168" si="3">+SUM(D168:Z168)</f>
        <v>447449615.15999478</v>
      </c>
    </row>
  </sheetData>
  <autoFilter ref="A3:AA168"/>
  <printOptions horizontalCentered="1"/>
  <pageMargins left="0.19685039370078741" right="0.19685039370078741" top="0.47244094488188981" bottom="0.47244094488188981" header="0.19685039370078741" footer="0.19685039370078741"/>
  <pageSetup paperSize="9" scale="39" fitToHeight="3" orientation="landscape" r:id="rId1"/>
  <headerFooter>
    <oddHeader>&amp;L&amp;"Arial,Grassetto Corsivo"ASL BA&amp;R&amp;"Arial,Grassetto Corsivo"&amp;A</oddHeader>
    <oddFooter>&amp;LFile: "&amp;"Arial,Grassetto Corsivo"&amp;U&amp;F&amp;"Arial,Normale"&amp;U"&amp;CPag.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ALLEGATO 1</vt:lpstr>
      <vt:lpstr>'ALLEGATO 1'!Area_stampa</vt:lpstr>
      <vt:lpstr>'ALLEGATO 1'!Titoli_stampa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cto4193033</dc:creator>
  <cp:lastModifiedBy>tecnico</cp:lastModifiedBy>
  <cp:lastPrinted>2019-01-31T15:41:21Z</cp:lastPrinted>
  <dcterms:created xsi:type="dcterms:W3CDTF">2018-07-10T11:50:16Z</dcterms:created>
  <dcterms:modified xsi:type="dcterms:W3CDTF">2019-04-30T16:02:54Z</dcterms:modified>
</cp:coreProperties>
</file>