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7" activeTab="6"/>
  </bookViews>
  <sheets>
    <sheet name="FIALS" sheetId="1" r:id="rId1"/>
    <sheet name="CGIL" sheetId="2" r:id="rId2"/>
    <sheet name="NURSIND" sheetId="3" r:id="rId3"/>
    <sheet name="FSI" sheetId="4" r:id="rId4"/>
    <sheet name="CISL" sheetId="5" r:id="rId5"/>
    <sheet name="UIL  FPL" sheetId="6" r:id="rId6"/>
    <sheet name="voti di lista" sheetId="7" r:id="rId7"/>
    <sheet name="eletti" sheetId="8" r:id="rId8"/>
  </sheets>
  <definedNames/>
  <calcPr fullCalcOnLoad="1"/>
</workbook>
</file>

<file path=xl/sharedStrings.xml><?xml version="1.0" encoding="utf-8"?>
<sst xmlns="http://schemas.openxmlformats.org/spreadsheetml/2006/main" count="347" uniqueCount="241">
  <si>
    <r>
      <t xml:space="preserve">         </t>
    </r>
    <r>
      <rPr>
        <b/>
        <sz val="14"/>
        <rFont val="Arial"/>
        <family val="2"/>
      </rPr>
      <t xml:space="preserve"> FIALS</t>
    </r>
  </si>
  <si>
    <t>PERRINO</t>
  </si>
  <si>
    <t>FRANCAVILLA F.</t>
  </si>
  <si>
    <t>OSTUNI</t>
  </si>
  <si>
    <t>SAN PIETRO V.</t>
  </si>
  <si>
    <t>MESAGNE</t>
  </si>
  <si>
    <t>FASANO</t>
  </si>
  <si>
    <t>CISTERNINO</t>
  </si>
  <si>
    <t>CEGLIE</t>
  </si>
  <si>
    <t>DI SUMMA</t>
  </si>
  <si>
    <t>VIA DALMAZIA</t>
  </si>
  <si>
    <t>VIA NAPOLI</t>
  </si>
  <si>
    <t>TOTALI x candidato</t>
  </si>
  <si>
    <t>Mazza Carlo</t>
  </si>
  <si>
    <t>De Biasi Paola Adelaide</t>
  </si>
  <si>
    <t>Semeraro Roberto</t>
  </si>
  <si>
    <t>Giacovelli Giovanni</t>
  </si>
  <si>
    <t>Siciliano Giuseppe -detto”Pino”</t>
  </si>
  <si>
    <t>Scarpa Antonio</t>
  </si>
  <si>
    <t>Di Emidio Maria</t>
  </si>
  <si>
    <t>Cofano Francesco</t>
  </si>
  <si>
    <t>Cocozza Ciro</t>
  </si>
  <si>
    <t>Argese Pompea</t>
  </si>
  <si>
    <t>Attanasi Enrico</t>
  </si>
  <si>
    <t>Barletta Alberto</t>
  </si>
  <si>
    <t>Caramia Angela</t>
  </si>
  <si>
    <t>Carrieri Lorella</t>
  </si>
  <si>
    <t>Coccioli Antonio Elia</t>
  </si>
  <si>
    <t>De Bonis Cosima</t>
  </si>
  <si>
    <t>De Carolis Giuseppe</t>
  </si>
  <si>
    <t>Gentile Anna Maria</t>
  </si>
  <si>
    <t>Leone Sergio</t>
  </si>
  <si>
    <t>Maccagnani Andrea</t>
  </si>
  <si>
    <t>Maurizi Laura</t>
  </si>
  <si>
    <t>Micali Mirko</t>
  </si>
  <si>
    <t>Miceli Carolina</t>
  </si>
  <si>
    <t>Misurale Erminio</t>
  </si>
  <si>
    <t>Mitrugno Raffaele</t>
  </si>
  <si>
    <t>Molendini Francesco</t>
  </si>
  <si>
    <t>Morciano Irene</t>
  </si>
  <si>
    <t>Morleo Addolorata</t>
  </si>
  <si>
    <t>Palazzo Alessandro</t>
  </si>
  <si>
    <t>Piroscia Vincenzo</t>
  </si>
  <si>
    <t>Rodi Giovanna</t>
  </si>
  <si>
    <t>Sacco Lucrezia</t>
  </si>
  <si>
    <t>Santoro Tiziana</t>
  </si>
  <si>
    <t>Siciliano Valeria</t>
  </si>
  <si>
    <t>Spina Silvana</t>
  </si>
  <si>
    <t>Sportelli Marisa</t>
  </si>
  <si>
    <t>Venerito Domenico</t>
  </si>
  <si>
    <t>Valenzano Giovanna</t>
  </si>
  <si>
    <t>Guido Mirella</t>
  </si>
  <si>
    <t>Bagorda Oronzo</t>
  </si>
  <si>
    <t>De Pace Alessandra</t>
  </si>
  <si>
    <t>Saracino Germano</t>
  </si>
  <si>
    <t>Blasi Giovanni</t>
  </si>
  <si>
    <t>Annè Angela</t>
  </si>
  <si>
    <t>Nacci Delfino Antonio</t>
  </si>
  <si>
    <t>Mustich Vincenzo</t>
  </si>
  <si>
    <t>Radeglia Cosimo</t>
  </si>
  <si>
    <t>Fumarola Rita M.</t>
  </si>
  <si>
    <t>totali</t>
  </si>
  <si>
    <t xml:space="preserve">           FP CGIL</t>
  </si>
  <si>
    <t>Stella Domenico detto Mimmo</t>
  </si>
  <si>
    <t>Galiandro Maria D.</t>
  </si>
  <si>
    <t>Tedesco Pancrazio</t>
  </si>
  <si>
    <t>Giacovelli Pasquale detto Lillo</t>
  </si>
  <si>
    <t>Turco Rosa</t>
  </si>
  <si>
    <t>Buongiorno Vita</t>
  </si>
  <si>
    <t>Testini Fabrizio</t>
  </si>
  <si>
    <t>Sardelli Angelo</t>
  </si>
  <si>
    <t>Cesaria Alessandro</t>
  </si>
  <si>
    <t>Maggio Barbara</t>
  </si>
  <si>
    <t>Marzollini Antonia</t>
  </si>
  <si>
    <t>Stifanelli Francesco</t>
  </si>
  <si>
    <t>Vitale Antonio</t>
  </si>
  <si>
    <t>Finizzi Luigi Edoardo</t>
  </si>
  <si>
    <t>Maglio Luca</t>
  </si>
  <si>
    <t>Guido Fabio Antonio</t>
  </si>
  <si>
    <t>Ruffo Alessandra</t>
  </si>
  <si>
    <t>Salerno Elisabetta</t>
  </si>
  <si>
    <t>Fanizza Luigi</t>
  </si>
  <si>
    <t>De Benedictis Filomena</t>
  </si>
  <si>
    <t>Zezza Mario</t>
  </si>
  <si>
    <t>Dell' Elmo Eloisa</t>
  </si>
  <si>
    <t>Marinò Nicola</t>
  </si>
  <si>
    <t>Semeraro Donatella</t>
  </si>
  <si>
    <t>De Punzio Cosimo</t>
  </si>
  <si>
    <t>Maglie Vincenzo</t>
  </si>
  <si>
    <t>Lorenzo Fabio</t>
  </si>
  <si>
    <t>Colonna Teresa</t>
  </si>
  <si>
    <t>De Cillis Cosima M. Teresa</t>
  </si>
  <si>
    <t>Di Monte Giovanni</t>
  </si>
  <si>
    <t>Florio Flavio</t>
  </si>
  <si>
    <t>Nacci Domenica A.detta Mina</t>
  </si>
  <si>
    <t>Manca Candida</t>
  </si>
  <si>
    <t>Vitale Domenico</t>
  </si>
  <si>
    <t>Genuario Michele</t>
  </si>
  <si>
    <t>Fanizza Maria detta Marisa</t>
  </si>
  <si>
    <t>Tafuro Fernando Antonio</t>
  </si>
  <si>
    <t>Presta Tonio</t>
  </si>
  <si>
    <t>Calò Teresa</t>
  </si>
  <si>
    <t xml:space="preserve">TOTALI x seggio </t>
  </si>
  <si>
    <t xml:space="preserve">         NURSIND</t>
  </si>
  <si>
    <t>TOTALI X candidato</t>
  </si>
  <si>
    <t>Bolognese Vincenza</t>
  </si>
  <si>
    <t>Cioccotorto Patrizia</t>
  </si>
  <si>
    <t>Coluccia Antonio</t>
  </si>
  <si>
    <t>Corvino Angela</t>
  </si>
  <si>
    <t>Errico Antonio</t>
  </si>
  <si>
    <t>Fuda Simona</t>
  </si>
  <si>
    <t>Gallone Vita</t>
  </si>
  <si>
    <t>Guadalupi Adriana</t>
  </si>
  <si>
    <t>Leuzzi Elvira</t>
  </si>
  <si>
    <t>Liaci Fabiola</t>
  </si>
  <si>
    <t>Magrì Annamaria</t>
  </si>
  <si>
    <t>Miccoli Luigi</t>
  </si>
  <si>
    <t>Pisani Claudio</t>
  </si>
  <si>
    <t>Vendetta Anna Maria</t>
  </si>
  <si>
    <t>Villani Carmelo</t>
  </si>
  <si>
    <t>Zuccaro Monica</t>
  </si>
  <si>
    <t>TOTALI X SEGGIO</t>
  </si>
  <si>
    <t xml:space="preserve">      F.S.I.  - USAE</t>
  </si>
  <si>
    <t>Zaccaria Angelo Luigi</t>
  </si>
  <si>
    <t>Cupertino Giuseppe</t>
  </si>
  <si>
    <t>Epifani Francesco</t>
  </si>
  <si>
    <t>Ligorio Giuseppe</t>
  </si>
  <si>
    <t>Conte Teresa</t>
  </si>
  <si>
    <t>Giordano Giuseppe</t>
  </si>
  <si>
    <t>Capobianco Giovanni</t>
  </si>
  <si>
    <t>TOTALI x seggio</t>
  </si>
  <si>
    <r>
      <t xml:space="preserve">                  </t>
    </r>
    <r>
      <rPr>
        <b/>
        <sz val="14"/>
        <rFont val="Arial"/>
        <family val="2"/>
      </rPr>
      <t>CISL  FP</t>
    </r>
  </si>
  <si>
    <t>Aga Valerio</t>
  </si>
  <si>
    <t>Annelio Angela</t>
  </si>
  <si>
    <t>Asparra Maurizio</t>
  </si>
  <si>
    <t>Brescia Angelo</t>
  </si>
  <si>
    <t>Camassa Antonio detto Tony</t>
  </si>
  <si>
    <t>Capuano Cataldo detto Dino</t>
  </si>
  <si>
    <t>Caputo Angelo</t>
  </si>
  <si>
    <t>Cardone Biagio</t>
  </si>
  <si>
    <t>Carrozzo Nadia</t>
  </si>
  <si>
    <t>Chionna Cosimo detto Mino</t>
  </si>
  <si>
    <t>Cisternino Filippo</t>
  </si>
  <si>
    <t>Cotardo Leonardo detto Gino</t>
  </si>
  <si>
    <t>Di Bella Antonio</t>
  </si>
  <si>
    <t>Errico Laura</t>
  </si>
  <si>
    <t>Errico Raffaele</t>
  </si>
  <si>
    <t>Gismondi Teodoro detto Rino</t>
  </si>
  <si>
    <t>Guadalupi Desiderio detto Derio</t>
  </si>
  <si>
    <t>Lacorte Giuseppe</t>
  </si>
  <si>
    <t xml:space="preserve">Legrottaglie Antonio </t>
  </si>
  <si>
    <t>Marasco Damiano</t>
  </si>
  <si>
    <t>Maschio Anna</t>
  </si>
  <si>
    <t>Mazzotta Emilio</t>
  </si>
  <si>
    <t>Meo Filomena</t>
  </si>
  <si>
    <t>Natoli Giuliano</t>
  </si>
  <si>
    <t>Papadonno Consiglia detta Lia</t>
  </si>
  <si>
    <t>Perrucci Marcello</t>
  </si>
  <si>
    <t>Policreste Damiano</t>
  </si>
  <si>
    <t>Romano Teodoro detto Rino</t>
  </si>
  <si>
    <t>Sabatelli Giovanni</t>
  </si>
  <si>
    <t xml:space="preserve">Savoca Giovanni </t>
  </si>
  <si>
    <t>Schirinzi Luigi</t>
  </si>
  <si>
    <t>Scrascia Giovanni</t>
  </si>
  <si>
    <t>Solazzo Angelo</t>
  </si>
  <si>
    <t>Tagliente Rubina Valentina</t>
  </si>
  <si>
    <t>Vitali Massimo</t>
  </si>
  <si>
    <t>Zasso Erika</t>
  </si>
  <si>
    <t>totali x seggio</t>
  </si>
  <si>
    <r>
      <t xml:space="preserve">        </t>
    </r>
    <r>
      <rPr>
        <b/>
        <sz val="14"/>
        <rFont val="Arial"/>
        <family val="2"/>
      </rPr>
      <t xml:space="preserve"> UIL   FPL</t>
    </r>
  </si>
  <si>
    <t>Centola Paola</t>
  </si>
  <si>
    <t>Bagnulo Maria Stella</t>
  </si>
  <si>
    <t>Colelli Cosimo</t>
  </si>
  <si>
    <t>Conso Enrico</t>
  </si>
  <si>
    <t>Errico Angela</t>
  </si>
  <si>
    <t>Fanizza Giuseppe</t>
  </si>
  <si>
    <t>Francioso Teodoro</t>
  </si>
  <si>
    <t>Galasso Cosima</t>
  </si>
  <si>
    <t>Latini Enrico</t>
  </si>
  <si>
    <t>Malvaso Luigi</t>
  </si>
  <si>
    <t>Nigro Donatella</t>
  </si>
  <si>
    <t>Palmisano Luciano</t>
  </si>
  <si>
    <t>Pastore Barsanofio</t>
  </si>
  <si>
    <t>Pennetta Vincenzo</t>
  </si>
  <si>
    <t>Rodio Francesco</t>
  </si>
  <si>
    <t>Rosato Roberto</t>
  </si>
  <si>
    <t>Saracino Daniele</t>
  </si>
  <si>
    <t>Scarciglia Fabio</t>
  </si>
  <si>
    <t>Stasi Michele</t>
  </si>
  <si>
    <t>Venerito Antonella</t>
  </si>
  <si>
    <t>ELEZIONI RSU  - ASL BRINDISI  -</t>
  </si>
  <si>
    <t xml:space="preserve">         SEGGIO</t>
  </si>
  <si>
    <t>LISTA 1</t>
  </si>
  <si>
    <t>LISTA 2</t>
  </si>
  <si>
    <t>LISTA 3</t>
  </si>
  <si>
    <t>LISTA 4</t>
  </si>
  <si>
    <t>LISTA 5</t>
  </si>
  <si>
    <t>LISTA 6</t>
  </si>
  <si>
    <t>SCHEDE VALIDE</t>
  </si>
  <si>
    <t>SCHEDE BIANCHE</t>
  </si>
  <si>
    <t>SCHEDE NULLE</t>
  </si>
  <si>
    <t>TOTALE SCHEDE</t>
  </si>
  <si>
    <t xml:space="preserve">    FSI</t>
  </si>
  <si>
    <t>UIL</t>
  </si>
  <si>
    <t>NURSIND</t>
  </si>
  <si>
    <t xml:space="preserve">   FIALS</t>
  </si>
  <si>
    <t xml:space="preserve">   CISL</t>
  </si>
  <si>
    <t xml:space="preserve">   CGIL</t>
  </si>
  <si>
    <t>TOTALI</t>
  </si>
  <si>
    <r>
      <t xml:space="preserve">                                    </t>
    </r>
    <r>
      <rPr>
        <b/>
        <sz val="20"/>
        <rFont val="Arial"/>
        <family val="2"/>
      </rPr>
      <t>Elezioni     RSU      2018</t>
    </r>
  </si>
  <si>
    <t>Ai sensi della circolare. ARAN n. 1/2018 nell'ASL BR vengono attribuiti n. 39 seggi. Dividendo i voti validi (n. 2628) per 39 seggi da attribuire si ottiene un quorum di 67,38 pertanto vengono attribuiti i primi 35 seggi per quote intere secondo la seguen</t>
  </si>
  <si>
    <t>FP  CGIL</t>
  </si>
  <si>
    <t>FIALS</t>
  </si>
  <si>
    <t>CISL  FP</t>
  </si>
  <si>
    <t>UIL  FPL</t>
  </si>
  <si>
    <t>FSI - USAE -</t>
  </si>
  <si>
    <t>Gli altri quattro seggi restanti vengono attribuiti alle seguenti OO.SS. Avendo ottenuti i maggiori resti secondo la seguente ripartizione:</t>
  </si>
  <si>
    <t>FSI -USAE -</t>
  </si>
  <si>
    <t>UIL FPL</t>
  </si>
  <si>
    <t>Pertanto i seggi vengono attribuiti in modio definitivo secondo la seguente ripartizione</t>
  </si>
  <si>
    <t>FP CGIL</t>
  </si>
  <si>
    <t xml:space="preserve">FIALS </t>
  </si>
  <si>
    <t>FSI -USAE-</t>
  </si>
  <si>
    <t>Tenuto conto dell'allegate tabelle risultano pertanto eletti i seguenti candidati facenti parte delle rispettive liste</t>
  </si>
  <si>
    <t xml:space="preserve">                                                                                                       FP CGIL</t>
  </si>
  <si>
    <t>Buongiorno  Vita</t>
  </si>
  <si>
    <t>Galiandro M. Domenica</t>
  </si>
  <si>
    <t>Nacci Domenica A. detta Mina</t>
  </si>
  <si>
    <t>De Cillis Cosima M.Teresa</t>
  </si>
  <si>
    <t xml:space="preserve">                                                                                                        FIALS</t>
  </si>
  <si>
    <t xml:space="preserve">Mazza Carlo </t>
  </si>
  <si>
    <t>Semerato Roberto</t>
  </si>
  <si>
    <t>Siciliano Giuseppe detto Pino</t>
  </si>
  <si>
    <t xml:space="preserve">                                                                                                       CISL FP</t>
  </si>
  <si>
    <t xml:space="preserve">Di Bella Antonio </t>
  </si>
  <si>
    <t>La Corte Giuseppe</t>
  </si>
  <si>
    <t>Cotardo Damiano detto Gino</t>
  </si>
  <si>
    <r>
      <t xml:space="preserve">                                      </t>
    </r>
    <r>
      <rPr>
        <b/>
        <sz val="12"/>
        <rFont val="Arial"/>
        <family val="2"/>
      </rPr>
      <t>UIL FPL</t>
    </r>
  </si>
  <si>
    <t xml:space="preserve">                                  NURSIND</t>
  </si>
  <si>
    <r>
      <t xml:space="preserve">                              </t>
    </r>
    <r>
      <rPr>
        <b/>
        <sz val="12"/>
        <rFont val="Arial"/>
        <family val="2"/>
      </rPr>
      <t xml:space="preserve"> FSI - USAE -</t>
    </r>
  </si>
  <si>
    <r>
      <t xml:space="preserve">                </t>
    </r>
    <r>
      <rPr>
        <b/>
        <sz val="10"/>
        <rFont val="Arial"/>
        <family val="2"/>
      </rPr>
      <t xml:space="preserve">   Il Presidente
   </t>
    </r>
    <r>
      <rPr>
        <b/>
        <sz val="9"/>
        <rFont val="Arial"/>
        <family val="2"/>
      </rPr>
      <t xml:space="preserve">della Commissione Elettorale RSU ASL BR
</t>
    </r>
    <r>
      <rPr>
        <b/>
        <sz val="10"/>
        <rFont val="Arial"/>
        <family val="2"/>
      </rPr>
      <t xml:space="preserve">       F.to Dott. Gianfranco Sorrento
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</si>
</sst>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20" fillId="0" borderId="10" xfId="0" applyFont="1" applyBorder="1" applyAlignment="1">
      <alignment shrinkToFit="1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 shrinkToFit="1"/>
    </xf>
    <xf numFmtId="0" fontId="22" fillId="0" borderId="11" xfId="0" applyFont="1" applyBorder="1" applyAlignment="1">
      <alignment shrinkToFit="1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20" fillId="0" borderId="11" xfId="0" applyFont="1" applyFill="1" applyBorder="1" applyAlignment="1">
      <alignment shrinkToFi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textRotation="68"/>
    </xf>
    <xf numFmtId="0" fontId="19" fillId="0" borderId="11" xfId="0" applyFont="1" applyBorder="1" applyAlignment="1">
      <alignment textRotation="68" wrapText="1"/>
    </xf>
    <xf numFmtId="0" fontId="18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textRotation="60"/>
    </xf>
    <xf numFmtId="0" fontId="19" fillId="0" borderId="11" xfId="0" applyFont="1" applyBorder="1" applyAlignment="1">
      <alignment textRotation="60" wrapText="1"/>
    </xf>
    <xf numFmtId="0" fontId="19" fillId="0" borderId="11" xfId="0" applyFont="1" applyBorder="1" applyAlignment="1">
      <alignment textRotation="66"/>
    </xf>
    <xf numFmtId="0" fontId="19" fillId="0" borderId="11" xfId="0" applyFont="1" applyBorder="1" applyAlignment="1">
      <alignment textRotation="66" wrapText="1"/>
    </xf>
    <xf numFmtId="0" fontId="21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textRotation="44"/>
    </xf>
    <xf numFmtId="0" fontId="19" fillId="0" borderId="11" xfId="0" applyFont="1" applyBorder="1" applyAlignment="1">
      <alignment textRotation="46"/>
    </xf>
    <xf numFmtId="0" fontId="19" fillId="0" borderId="11" xfId="0" applyFont="1" applyBorder="1" applyAlignment="1">
      <alignment textRotation="43"/>
    </xf>
    <xf numFmtId="0" fontId="19" fillId="0" borderId="11" xfId="0" applyFont="1" applyBorder="1" applyAlignment="1">
      <alignment textRotation="45"/>
    </xf>
    <xf numFmtId="0" fontId="19" fillId="0" borderId="11" xfId="0" applyFont="1" applyBorder="1" applyAlignment="1">
      <alignment textRotation="42"/>
    </xf>
    <xf numFmtId="0" fontId="19" fillId="0" borderId="11" xfId="0" applyFont="1" applyBorder="1" applyAlignment="1">
      <alignment textRotation="69" wrapText="1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wrapText="1"/>
    </xf>
    <xf numFmtId="0" fontId="23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 shrinkToFit="1"/>
    </xf>
    <xf numFmtId="0" fontId="22" fillId="0" borderId="0" xfId="0" applyFont="1" applyFill="1" applyBorder="1" applyAlignment="1">
      <alignment vertical="center" wrapText="1" shrinkToFit="1"/>
    </xf>
    <xf numFmtId="0" fontId="22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wrapText="1" shrinkToFit="1"/>
    </xf>
    <xf numFmtId="0" fontId="20" fillId="0" borderId="0" xfId="0" applyFont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6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27.421875" style="0" customWidth="1"/>
  </cols>
  <sheetData>
    <row r="2" spans="1:13" ht="12.75" customHeight="1">
      <c r="A2" s="28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30" t="s">
        <v>12</v>
      </c>
    </row>
    <row r="3" spans="1:13" ht="12.7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2.7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3" ht="12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1:13" ht="15">
      <c r="A7" s="1" t="s">
        <v>13</v>
      </c>
      <c r="B7" s="2">
        <v>103</v>
      </c>
      <c r="C7" s="2"/>
      <c r="D7" s="2">
        <v>4</v>
      </c>
      <c r="E7" s="2">
        <v>2</v>
      </c>
      <c r="F7" s="2">
        <v>4</v>
      </c>
      <c r="G7" s="2"/>
      <c r="H7" s="2"/>
      <c r="I7" s="2"/>
      <c r="J7" s="2">
        <v>1</v>
      </c>
      <c r="K7" s="2">
        <v>3</v>
      </c>
      <c r="L7" s="2">
        <v>4</v>
      </c>
      <c r="M7" s="3">
        <f aca="true" t="shared" si="0" ref="M7:M45">SUM(B7:L7)</f>
        <v>121</v>
      </c>
    </row>
    <row r="8" spans="1:13" ht="15">
      <c r="A8" s="1" t="s">
        <v>14</v>
      </c>
      <c r="B8" s="2">
        <v>143</v>
      </c>
      <c r="C8" s="2">
        <v>3</v>
      </c>
      <c r="D8" s="2">
        <v>9</v>
      </c>
      <c r="E8" s="2"/>
      <c r="F8" s="2">
        <v>2</v>
      </c>
      <c r="G8" s="2">
        <v>1</v>
      </c>
      <c r="H8" s="2"/>
      <c r="I8" s="2"/>
      <c r="J8" s="2">
        <v>1</v>
      </c>
      <c r="K8" s="2">
        <v>1</v>
      </c>
      <c r="L8" s="2"/>
      <c r="M8" s="3">
        <f t="shared" si="0"/>
        <v>160</v>
      </c>
    </row>
    <row r="9" spans="1:13" ht="15">
      <c r="A9" s="1" t="s">
        <v>15</v>
      </c>
      <c r="B9" s="2">
        <v>11</v>
      </c>
      <c r="C9" s="2">
        <v>54</v>
      </c>
      <c r="D9" s="2"/>
      <c r="E9" s="2"/>
      <c r="F9" s="2"/>
      <c r="G9" s="2"/>
      <c r="H9" s="2"/>
      <c r="I9" s="2">
        <v>4</v>
      </c>
      <c r="J9" s="2"/>
      <c r="K9" s="2"/>
      <c r="L9" s="2">
        <v>1</v>
      </c>
      <c r="M9" s="3">
        <f t="shared" si="0"/>
        <v>70</v>
      </c>
    </row>
    <row r="10" spans="1:13" ht="15">
      <c r="A10" s="1" t="s">
        <v>16</v>
      </c>
      <c r="B10" s="2">
        <v>1</v>
      </c>
      <c r="C10" s="2"/>
      <c r="D10" s="2">
        <v>42</v>
      </c>
      <c r="E10" s="2"/>
      <c r="F10" s="2"/>
      <c r="G10" s="2"/>
      <c r="H10" s="2">
        <v>12</v>
      </c>
      <c r="I10" s="2"/>
      <c r="J10" s="2"/>
      <c r="K10" s="2"/>
      <c r="L10" s="2"/>
      <c r="M10" s="3">
        <f t="shared" si="0"/>
        <v>55</v>
      </c>
    </row>
    <row r="11" spans="1:13" ht="15">
      <c r="A11" s="1" t="s">
        <v>17</v>
      </c>
      <c r="B11" s="2">
        <v>6</v>
      </c>
      <c r="C11" s="2">
        <v>2</v>
      </c>
      <c r="D11" s="2">
        <v>55</v>
      </c>
      <c r="E11" s="2"/>
      <c r="F11" s="2"/>
      <c r="G11" s="2"/>
      <c r="H11" s="2"/>
      <c r="I11" s="2"/>
      <c r="J11" s="2"/>
      <c r="K11" s="2"/>
      <c r="L11" s="2"/>
      <c r="M11" s="3">
        <f t="shared" si="0"/>
        <v>63</v>
      </c>
    </row>
    <row r="12" spans="1:13" ht="15">
      <c r="A12" s="1" t="s">
        <v>18</v>
      </c>
      <c r="B12" s="2">
        <v>78</v>
      </c>
      <c r="C12" s="2">
        <v>1</v>
      </c>
      <c r="D12" s="2">
        <v>4</v>
      </c>
      <c r="E12" s="2">
        <v>2</v>
      </c>
      <c r="F12" s="2">
        <v>2</v>
      </c>
      <c r="G12" s="2"/>
      <c r="H12" s="2"/>
      <c r="I12" s="2"/>
      <c r="J12" s="2">
        <v>2</v>
      </c>
      <c r="K12" s="2">
        <v>4</v>
      </c>
      <c r="L12" s="2"/>
      <c r="M12" s="3">
        <f t="shared" si="0"/>
        <v>93</v>
      </c>
    </row>
    <row r="13" spans="1:13" ht="15">
      <c r="A13" s="1" t="s">
        <v>19</v>
      </c>
      <c r="B13" s="2">
        <v>35</v>
      </c>
      <c r="C13" s="2"/>
      <c r="D13" s="2"/>
      <c r="E13" s="2">
        <v>2</v>
      </c>
      <c r="F13" s="2">
        <v>3</v>
      </c>
      <c r="G13" s="2">
        <v>2</v>
      </c>
      <c r="H13" s="2"/>
      <c r="I13" s="2"/>
      <c r="J13" s="2">
        <v>4</v>
      </c>
      <c r="K13" s="2">
        <v>6</v>
      </c>
      <c r="L13" s="2">
        <v>1</v>
      </c>
      <c r="M13" s="3">
        <f t="shared" si="0"/>
        <v>53</v>
      </c>
    </row>
    <row r="14" spans="1:13" ht="15">
      <c r="A14" s="1" t="s">
        <v>20</v>
      </c>
      <c r="B14" s="2"/>
      <c r="C14" s="2"/>
      <c r="D14" s="2">
        <v>4</v>
      </c>
      <c r="E14" s="2"/>
      <c r="F14" s="2"/>
      <c r="G14" s="2">
        <v>24</v>
      </c>
      <c r="H14" s="2">
        <v>7</v>
      </c>
      <c r="I14" s="2"/>
      <c r="J14" s="2"/>
      <c r="K14" s="2">
        <v>1</v>
      </c>
      <c r="L14" s="2"/>
      <c r="M14" s="3">
        <f t="shared" si="0"/>
        <v>36</v>
      </c>
    </row>
    <row r="15" spans="1:13" ht="15">
      <c r="A15" s="1" t="s">
        <v>21</v>
      </c>
      <c r="B15" s="2">
        <v>22</v>
      </c>
      <c r="C15" s="2">
        <v>1</v>
      </c>
      <c r="D15" s="2">
        <v>1</v>
      </c>
      <c r="E15" s="2">
        <v>3</v>
      </c>
      <c r="F15" s="2"/>
      <c r="G15" s="2"/>
      <c r="H15" s="2"/>
      <c r="I15" s="2"/>
      <c r="J15" s="2">
        <v>3</v>
      </c>
      <c r="K15" s="2">
        <v>4</v>
      </c>
      <c r="L15" s="2"/>
      <c r="M15" s="3">
        <f t="shared" si="0"/>
        <v>34</v>
      </c>
    </row>
    <row r="16" spans="1:13" ht="15">
      <c r="A16" s="1" t="s">
        <v>22</v>
      </c>
      <c r="B16" s="2"/>
      <c r="C16" s="2">
        <v>14</v>
      </c>
      <c r="D16" s="2"/>
      <c r="E16" s="2"/>
      <c r="F16" s="2"/>
      <c r="G16" s="2"/>
      <c r="H16" s="2"/>
      <c r="I16" s="2">
        <v>1</v>
      </c>
      <c r="J16" s="2"/>
      <c r="K16" s="2"/>
      <c r="L16" s="2"/>
      <c r="M16" s="3">
        <f t="shared" si="0"/>
        <v>15</v>
      </c>
    </row>
    <row r="17" spans="1:13" ht="15">
      <c r="A17" s="1" t="s">
        <v>23</v>
      </c>
      <c r="B17" s="2"/>
      <c r="C17" s="2">
        <v>7</v>
      </c>
      <c r="D17" s="2"/>
      <c r="E17" s="2"/>
      <c r="F17" s="2"/>
      <c r="G17" s="2"/>
      <c r="H17" s="2"/>
      <c r="I17" s="2"/>
      <c r="J17" s="2"/>
      <c r="K17" s="2"/>
      <c r="L17" s="2"/>
      <c r="M17" s="3">
        <f t="shared" si="0"/>
        <v>7</v>
      </c>
    </row>
    <row r="18" spans="1:13" ht="15">
      <c r="A18" s="1" t="s">
        <v>24</v>
      </c>
      <c r="B18" s="2">
        <v>3</v>
      </c>
      <c r="C18" s="2">
        <v>31</v>
      </c>
      <c r="D18" s="2"/>
      <c r="E18" s="2"/>
      <c r="F18" s="2"/>
      <c r="G18" s="2"/>
      <c r="H18" s="2"/>
      <c r="I18" s="2"/>
      <c r="J18" s="2"/>
      <c r="K18" s="2"/>
      <c r="L18" s="2"/>
      <c r="M18" s="3">
        <f t="shared" si="0"/>
        <v>34</v>
      </c>
    </row>
    <row r="19" spans="1:13" ht="15">
      <c r="A19" s="1" t="s">
        <v>25</v>
      </c>
      <c r="B19" s="2">
        <v>46</v>
      </c>
      <c r="C19" s="2"/>
      <c r="D19" s="2">
        <v>2</v>
      </c>
      <c r="E19" s="2"/>
      <c r="F19" s="2"/>
      <c r="G19" s="2"/>
      <c r="H19" s="2"/>
      <c r="I19" s="2"/>
      <c r="J19" s="2"/>
      <c r="K19" s="2"/>
      <c r="L19" s="2"/>
      <c r="M19" s="3">
        <f t="shared" si="0"/>
        <v>48</v>
      </c>
    </row>
    <row r="20" spans="1:13" ht="15">
      <c r="A20" s="1" t="s">
        <v>26</v>
      </c>
      <c r="B20" s="2">
        <v>2</v>
      </c>
      <c r="C20" s="2"/>
      <c r="D20" s="2"/>
      <c r="E20" s="2">
        <v>1</v>
      </c>
      <c r="F20" s="2"/>
      <c r="G20" s="2"/>
      <c r="H20" s="2"/>
      <c r="I20" s="2"/>
      <c r="J20" s="2"/>
      <c r="K20" s="2"/>
      <c r="L20" s="2"/>
      <c r="M20" s="3">
        <f t="shared" si="0"/>
        <v>3</v>
      </c>
    </row>
    <row r="21" spans="1:13" ht="15">
      <c r="A21" s="1" t="s">
        <v>27</v>
      </c>
      <c r="B21" s="2"/>
      <c r="C21" s="2">
        <v>1</v>
      </c>
      <c r="D21" s="2"/>
      <c r="E21" s="2"/>
      <c r="F21" s="2">
        <v>11</v>
      </c>
      <c r="G21" s="2"/>
      <c r="H21" s="2"/>
      <c r="I21" s="2"/>
      <c r="J21" s="2">
        <v>1</v>
      </c>
      <c r="K21" s="2"/>
      <c r="L21" s="2"/>
      <c r="M21" s="3">
        <f t="shared" si="0"/>
        <v>13</v>
      </c>
    </row>
    <row r="22" spans="1:13" ht="15">
      <c r="A22" s="1" t="s">
        <v>28</v>
      </c>
      <c r="B22" s="2">
        <v>45</v>
      </c>
      <c r="C22" s="2">
        <v>3</v>
      </c>
      <c r="D22" s="2"/>
      <c r="E22" s="2">
        <v>1</v>
      </c>
      <c r="F22" s="2">
        <v>4</v>
      </c>
      <c r="G22" s="2"/>
      <c r="H22" s="2"/>
      <c r="I22" s="2"/>
      <c r="J22" s="2"/>
      <c r="K22" s="2">
        <v>2</v>
      </c>
      <c r="L22" s="2">
        <v>6</v>
      </c>
      <c r="M22" s="3">
        <f t="shared" si="0"/>
        <v>61</v>
      </c>
    </row>
    <row r="23" spans="1:13" ht="15">
      <c r="A23" s="1" t="s">
        <v>29</v>
      </c>
      <c r="B23" s="2"/>
      <c r="C23" s="2"/>
      <c r="D23" s="2"/>
      <c r="E23" s="2"/>
      <c r="F23" s="2"/>
      <c r="G23" s="2">
        <v>5</v>
      </c>
      <c r="H23" s="2">
        <v>2</v>
      </c>
      <c r="I23" s="2"/>
      <c r="J23" s="2"/>
      <c r="K23" s="2"/>
      <c r="L23" s="2"/>
      <c r="M23" s="3">
        <f t="shared" si="0"/>
        <v>7</v>
      </c>
    </row>
    <row r="24" spans="1:13" ht="15">
      <c r="A24" s="1" t="s">
        <v>30</v>
      </c>
      <c r="B24" s="2">
        <v>1</v>
      </c>
      <c r="C24" s="2"/>
      <c r="D24" s="2"/>
      <c r="E24" s="2"/>
      <c r="F24" s="2"/>
      <c r="G24" s="2"/>
      <c r="H24" s="2"/>
      <c r="I24" s="2"/>
      <c r="J24" s="2">
        <v>3</v>
      </c>
      <c r="K24" s="2"/>
      <c r="L24" s="2"/>
      <c r="M24" s="3">
        <f t="shared" si="0"/>
        <v>4</v>
      </c>
    </row>
    <row r="25" spans="1:13" ht="15">
      <c r="A25" s="1" t="s">
        <v>31</v>
      </c>
      <c r="B25" s="2">
        <v>1</v>
      </c>
      <c r="C25" s="2">
        <v>36</v>
      </c>
      <c r="D25" s="2"/>
      <c r="E25" s="2"/>
      <c r="F25" s="2"/>
      <c r="G25" s="2"/>
      <c r="H25" s="2"/>
      <c r="I25" s="2"/>
      <c r="J25" s="2"/>
      <c r="K25" s="2"/>
      <c r="L25" s="2"/>
      <c r="M25" s="3">
        <f t="shared" si="0"/>
        <v>37</v>
      </c>
    </row>
    <row r="26" spans="1:13" ht="15">
      <c r="A26" s="1" t="s">
        <v>32</v>
      </c>
      <c r="B26" s="2">
        <v>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f t="shared" si="0"/>
        <v>4</v>
      </c>
    </row>
    <row r="27" spans="1:13" ht="15">
      <c r="A27" s="1" t="s">
        <v>33</v>
      </c>
      <c r="B27" s="2"/>
      <c r="C27" s="2"/>
      <c r="D27" s="2"/>
      <c r="E27" s="2"/>
      <c r="F27" s="2"/>
      <c r="G27" s="2"/>
      <c r="H27" s="2"/>
      <c r="I27" s="2"/>
      <c r="J27" s="2">
        <v>2</v>
      </c>
      <c r="K27" s="2">
        <v>3</v>
      </c>
      <c r="L27" s="2"/>
      <c r="M27" s="3">
        <f t="shared" si="0"/>
        <v>5</v>
      </c>
    </row>
    <row r="28" spans="1:13" ht="15">
      <c r="A28" s="1" t="s">
        <v>34</v>
      </c>
      <c r="B28" s="2">
        <v>27</v>
      </c>
      <c r="C28" s="2"/>
      <c r="D28" s="2">
        <v>1</v>
      </c>
      <c r="E28" s="2"/>
      <c r="F28" s="2"/>
      <c r="G28" s="2"/>
      <c r="H28" s="2"/>
      <c r="I28" s="2"/>
      <c r="J28" s="2">
        <v>1</v>
      </c>
      <c r="K28" s="2"/>
      <c r="L28" s="2">
        <v>1</v>
      </c>
      <c r="M28" s="3">
        <f t="shared" si="0"/>
        <v>30</v>
      </c>
    </row>
    <row r="29" spans="1:13" ht="15">
      <c r="A29" s="1" t="s">
        <v>35</v>
      </c>
      <c r="B29" s="2">
        <v>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>
        <f t="shared" si="0"/>
        <v>4</v>
      </c>
    </row>
    <row r="30" spans="1:13" ht="15">
      <c r="A30" s="1" t="s">
        <v>36</v>
      </c>
      <c r="B30" s="2">
        <v>39</v>
      </c>
      <c r="C30" s="2">
        <v>1</v>
      </c>
      <c r="D30" s="2">
        <v>1</v>
      </c>
      <c r="E30" s="2">
        <v>1</v>
      </c>
      <c r="F30" s="2"/>
      <c r="G30" s="2"/>
      <c r="H30" s="2"/>
      <c r="I30" s="2">
        <v>1</v>
      </c>
      <c r="J30" s="2">
        <v>1</v>
      </c>
      <c r="K30" s="2"/>
      <c r="L30" s="2"/>
      <c r="M30" s="3">
        <f t="shared" si="0"/>
        <v>44</v>
      </c>
    </row>
    <row r="31" spans="1:13" ht="15">
      <c r="A31" s="1" t="s">
        <v>37</v>
      </c>
      <c r="B31" s="2">
        <v>2</v>
      </c>
      <c r="C31" s="2"/>
      <c r="D31" s="2">
        <v>1</v>
      </c>
      <c r="E31" s="2"/>
      <c r="F31" s="2">
        <v>12</v>
      </c>
      <c r="G31" s="2"/>
      <c r="H31" s="2"/>
      <c r="I31" s="2"/>
      <c r="J31" s="2"/>
      <c r="K31" s="2"/>
      <c r="L31" s="2"/>
      <c r="M31" s="3">
        <f t="shared" si="0"/>
        <v>15</v>
      </c>
    </row>
    <row r="32" spans="1:13" ht="15">
      <c r="A32" s="1" t="s">
        <v>38</v>
      </c>
      <c r="B32" s="2">
        <v>3</v>
      </c>
      <c r="C32" s="2">
        <v>22</v>
      </c>
      <c r="D32" s="2">
        <v>1</v>
      </c>
      <c r="E32" s="2"/>
      <c r="F32" s="2"/>
      <c r="G32" s="2"/>
      <c r="H32" s="2"/>
      <c r="I32" s="2">
        <v>3</v>
      </c>
      <c r="J32" s="2"/>
      <c r="K32" s="2"/>
      <c r="L32" s="2"/>
      <c r="M32" s="3">
        <f t="shared" si="0"/>
        <v>29</v>
      </c>
    </row>
    <row r="33" spans="1:13" ht="15">
      <c r="A33" s="1" t="s">
        <v>39</v>
      </c>
      <c r="B33" s="2">
        <v>6</v>
      </c>
      <c r="C33" s="2">
        <v>1</v>
      </c>
      <c r="D33" s="2"/>
      <c r="E33" s="2"/>
      <c r="F33" s="2"/>
      <c r="G33" s="2"/>
      <c r="H33" s="2"/>
      <c r="I33" s="2"/>
      <c r="J33" s="2"/>
      <c r="K33" s="2"/>
      <c r="L33" s="2">
        <v>1</v>
      </c>
      <c r="M33" s="3">
        <f t="shared" si="0"/>
        <v>8</v>
      </c>
    </row>
    <row r="34" spans="1:13" ht="15">
      <c r="A34" s="1" t="s">
        <v>40</v>
      </c>
      <c r="B34" s="2">
        <v>9</v>
      </c>
      <c r="C34" s="2"/>
      <c r="D34" s="2"/>
      <c r="E34" s="2"/>
      <c r="F34" s="2"/>
      <c r="G34" s="2"/>
      <c r="H34" s="2"/>
      <c r="I34" s="2"/>
      <c r="J34" s="2"/>
      <c r="K34" s="2"/>
      <c r="L34" s="2">
        <v>1</v>
      </c>
      <c r="M34" s="3">
        <f t="shared" si="0"/>
        <v>10</v>
      </c>
    </row>
    <row r="35" spans="1:13" ht="15">
      <c r="A35" s="1" t="s">
        <v>41</v>
      </c>
      <c r="B35" s="2">
        <v>3</v>
      </c>
      <c r="C35" s="2">
        <v>25</v>
      </c>
      <c r="D35" s="2">
        <v>1</v>
      </c>
      <c r="E35" s="2"/>
      <c r="F35" s="2"/>
      <c r="G35" s="2"/>
      <c r="H35" s="2"/>
      <c r="I35" s="2">
        <v>1</v>
      </c>
      <c r="J35" s="2"/>
      <c r="K35" s="2"/>
      <c r="L35" s="2"/>
      <c r="M35" s="3">
        <f t="shared" si="0"/>
        <v>30</v>
      </c>
    </row>
    <row r="36" spans="1:13" ht="15">
      <c r="A36" s="1" t="s">
        <v>42</v>
      </c>
      <c r="B36" s="2">
        <v>1</v>
      </c>
      <c r="C36" s="2">
        <v>8</v>
      </c>
      <c r="D36" s="2"/>
      <c r="E36" s="2"/>
      <c r="F36" s="2"/>
      <c r="G36" s="2"/>
      <c r="H36" s="2"/>
      <c r="I36" s="2"/>
      <c r="J36" s="2"/>
      <c r="K36" s="2"/>
      <c r="L36" s="2"/>
      <c r="M36" s="3">
        <f t="shared" si="0"/>
        <v>9</v>
      </c>
    </row>
    <row r="37" spans="1:13" ht="15">
      <c r="A37" s="1" t="s">
        <v>43</v>
      </c>
      <c r="B37" s="2">
        <v>13</v>
      </c>
      <c r="C37" s="2"/>
      <c r="D37" s="2"/>
      <c r="E37" s="2"/>
      <c r="F37" s="2">
        <v>1</v>
      </c>
      <c r="G37" s="2"/>
      <c r="H37" s="2"/>
      <c r="I37" s="2"/>
      <c r="J37" s="2">
        <v>1</v>
      </c>
      <c r="K37" s="2">
        <v>2</v>
      </c>
      <c r="L37" s="2">
        <v>1</v>
      </c>
      <c r="M37" s="3">
        <f t="shared" si="0"/>
        <v>18</v>
      </c>
    </row>
    <row r="38" spans="1:13" ht="15">
      <c r="A38" s="1" t="s">
        <v>44</v>
      </c>
      <c r="B38" s="2"/>
      <c r="C38" s="2">
        <v>1</v>
      </c>
      <c r="D38" s="2">
        <v>5</v>
      </c>
      <c r="E38" s="2"/>
      <c r="F38" s="2"/>
      <c r="G38" s="2">
        <v>18</v>
      </c>
      <c r="H38" s="2">
        <v>28</v>
      </c>
      <c r="I38" s="2"/>
      <c r="J38" s="2"/>
      <c r="K38" s="2"/>
      <c r="L38" s="2"/>
      <c r="M38" s="3">
        <f t="shared" si="0"/>
        <v>52</v>
      </c>
    </row>
    <row r="39" spans="1:13" ht="15">
      <c r="A39" s="1" t="s">
        <v>45</v>
      </c>
      <c r="B39" s="2">
        <v>3</v>
      </c>
      <c r="C39" s="2"/>
      <c r="D39" s="2">
        <v>4</v>
      </c>
      <c r="E39" s="2"/>
      <c r="F39" s="2"/>
      <c r="G39" s="2"/>
      <c r="H39" s="2"/>
      <c r="I39" s="2"/>
      <c r="J39" s="2"/>
      <c r="K39" s="2"/>
      <c r="L39" s="2"/>
      <c r="M39" s="3">
        <f t="shared" si="0"/>
        <v>7</v>
      </c>
    </row>
    <row r="40" spans="1:13" ht="15">
      <c r="A40" s="1" t="s">
        <v>46</v>
      </c>
      <c r="B40" s="2">
        <v>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3">
        <f t="shared" si="0"/>
        <v>5</v>
      </c>
    </row>
    <row r="41" spans="1:13" ht="15">
      <c r="A41" s="1" t="s">
        <v>47</v>
      </c>
      <c r="B41" s="2">
        <v>18</v>
      </c>
      <c r="C41" s="2"/>
      <c r="D41" s="2"/>
      <c r="E41" s="2"/>
      <c r="F41" s="2">
        <v>3</v>
      </c>
      <c r="G41" s="2"/>
      <c r="H41" s="2"/>
      <c r="I41" s="2"/>
      <c r="J41" s="2"/>
      <c r="K41" s="2"/>
      <c r="L41" s="2"/>
      <c r="M41" s="3">
        <f t="shared" si="0"/>
        <v>21</v>
      </c>
    </row>
    <row r="42" spans="1:13" ht="15">
      <c r="A42" s="1" t="s">
        <v>48</v>
      </c>
      <c r="B42" s="2">
        <v>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">
        <f t="shared" si="0"/>
        <v>4</v>
      </c>
    </row>
    <row r="43" spans="1:13" ht="15">
      <c r="A43" s="1" t="s">
        <v>49</v>
      </c>
      <c r="B43" s="2"/>
      <c r="C43" s="2">
        <v>36</v>
      </c>
      <c r="D43" s="2"/>
      <c r="E43" s="2"/>
      <c r="F43" s="2"/>
      <c r="G43" s="2"/>
      <c r="H43" s="2"/>
      <c r="I43" s="2">
        <v>1</v>
      </c>
      <c r="J43" s="2"/>
      <c r="K43" s="2"/>
      <c r="L43" s="2"/>
      <c r="M43" s="3">
        <f t="shared" si="0"/>
        <v>37</v>
      </c>
    </row>
    <row r="44" spans="1:13" ht="15">
      <c r="A44" s="1" t="s">
        <v>50</v>
      </c>
      <c r="B44" s="2"/>
      <c r="C44" s="2"/>
      <c r="D44" s="2">
        <v>2</v>
      </c>
      <c r="E44" s="2"/>
      <c r="F44" s="2"/>
      <c r="G44" s="2">
        <v>1</v>
      </c>
      <c r="H44" s="2"/>
      <c r="I44" s="2"/>
      <c r="J44" s="2"/>
      <c r="K44" s="2"/>
      <c r="L44" s="2"/>
      <c r="M44" s="3">
        <f t="shared" si="0"/>
        <v>3</v>
      </c>
    </row>
    <row r="45" spans="1:13" ht="15">
      <c r="A45" s="1" t="s">
        <v>51</v>
      </c>
      <c r="B45" s="2">
        <v>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3">
        <f t="shared" si="0"/>
        <v>5</v>
      </c>
    </row>
    <row r="46" spans="1:13" ht="15">
      <c r="A46" s="1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>
        <v>0</v>
      </c>
    </row>
    <row r="47" spans="1:13" ht="15">
      <c r="A47" s="1" t="s">
        <v>53</v>
      </c>
      <c r="B47" s="2">
        <v>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3">
        <f aca="true" t="shared" si="1" ref="M47:M54">SUM(B47:L47)</f>
        <v>8</v>
      </c>
    </row>
    <row r="48" spans="1:13" ht="15">
      <c r="A48" s="1" t="s">
        <v>54</v>
      </c>
      <c r="B48" s="2">
        <v>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>
        <f t="shared" si="1"/>
        <v>3</v>
      </c>
    </row>
    <row r="49" spans="1:13" ht="15">
      <c r="A49" s="1" t="s">
        <v>55</v>
      </c>
      <c r="B49" s="2">
        <v>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3">
        <f t="shared" si="1"/>
        <v>4</v>
      </c>
    </row>
    <row r="50" spans="1:13" ht="15">
      <c r="A50" s="1" t="s">
        <v>56</v>
      </c>
      <c r="B50" s="2">
        <v>3</v>
      </c>
      <c r="C50" s="2"/>
      <c r="D50" s="2"/>
      <c r="E50" s="2"/>
      <c r="F50" s="2"/>
      <c r="G50" s="2"/>
      <c r="H50" s="2"/>
      <c r="I50" s="2"/>
      <c r="J50" s="2">
        <v>1</v>
      </c>
      <c r="K50" s="2"/>
      <c r="L50" s="2"/>
      <c r="M50" s="3">
        <f t="shared" si="1"/>
        <v>4</v>
      </c>
    </row>
    <row r="51" spans="1:13" ht="15">
      <c r="A51" s="1" t="s">
        <v>57</v>
      </c>
      <c r="B51" s="2">
        <v>12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3">
        <f t="shared" si="1"/>
        <v>12</v>
      </c>
    </row>
    <row r="52" spans="1:13" ht="15">
      <c r="A52" s="1" t="s">
        <v>58</v>
      </c>
      <c r="B52" s="2">
        <v>10</v>
      </c>
      <c r="C52" s="2"/>
      <c r="D52" s="2"/>
      <c r="E52" s="2">
        <v>1</v>
      </c>
      <c r="F52" s="2"/>
      <c r="G52" s="2"/>
      <c r="H52" s="2"/>
      <c r="I52" s="2"/>
      <c r="J52" s="2"/>
      <c r="K52" s="2"/>
      <c r="L52" s="2">
        <v>1</v>
      </c>
      <c r="M52" s="3">
        <f t="shared" si="1"/>
        <v>12</v>
      </c>
    </row>
    <row r="53" spans="1:13" ht="15">
      <c r="A53" s="1" t="s">
        <v>59</v>
      </c>
      <c r="B53" s="2"/>
      <c r="C53" s="2"/>
      <c r="D53" s="2"/>
      <c r="E53" s="2"/>
      <c r="F53" s="2"/>
      <c r="G53" s="2"/>
      <c r="H53" s="2"/>
      <c r="I53" s="2"/>
      <c r="J53" s="2">
        <v>1</v>
      </c>
      <c r="K53" s="2"/>
      <c r="L53" s="2">
        <v>3</v>
      </c>
      <c r="M53" s="3">
        <f t="shared" si="1"/>
        <v>4</v>
      </c>
    </row>
    <row r="54" spans="1:13" ht="15">
      <c r="A54" s="1" t="s">
        <v>60</v>
      </c>
      <c r="B54" s="2"/>
      <c r="C54" s="2"/>
      <c r="D54" s="2"/>
      <c r="E54" s="2"/>
      <c r="F54" s="2"/>
      <c r="G54" s="2">
        <v>6</v>
      </c>
      <c r="H54" s="2">
        <v>1</v>
      </c>
      <c r="I54" s="2"/>
      <c r="J54" s="2"/>
      <c r="K54" s="2">
        <v>1</v>
      </c>
      <c r="L54" s="2"/>
      <c r="M54" s="3">
        <f t="shared" si="1"/>
        <v>8</v>
      </c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1:13" ht="12.75">
      <c r="A56" s="3" t="s">
        <v>61</v>
      </c>
      <c r="B56" s="3">
        <f aca="true" t="shared" si="2" ref="B56:M56">SUM(B7:B55)</f>
        <v>683</v>
      </c>
      <c r="C56" s="3">
        <f t="shared" si="2"/>
        <v>247</v>
      </c>
      <c r="D56" s="3">
        <f t="shared" si="2"/>
        <v>137</v>
      </c>
      <c r="E56" s="3">
        <f t="shared" si="2"/>
        <v>13</v>
      </c>
      <c r="F56" s="3">
        <f t="shared" si="2"/>
        <v>42</v>
      </c>
      <c r="G56" s="3">
        <f t="shared" si="2"/>
        <v>57</v>
      </c>
      <c r="H56" s="3">
        <f t="shared" si="2"/>
        <v>50</v>
      </c>
      <c r="I56" s="3">
        <f t="shared" si="2"/>
        <v>11</v>
      </c>
      <c r="J56" s="3">
        <f t="shared" si="2"/>
        <v>22</v>
      </c>
      <c r="K56" s="3">
        <f t="shared" si="2"/>
        <v>27</v>
      </c>
      <c r="L56" s="3">
        <f t="shared" si="2"/>
        <v>20</v>
      </c>
      <c r="M56" s="3">
        <f t="shared" si="2"/>
        <v>1309</v>
      </c>
    </row>
  </sheetData>
  <sheetProtection selectLockedCells="1" selectUnlockedCells="1"/>
  <mergeCells count="13">
    <mergeCell ref="M2:M6"/>
    <mergeCell ref="G2:G6"/>
    <mergeCell ref="H2:H6"/>
    <mergeCell ref="I2:I6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75" right="0.75" top="1" bottom="1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7:M52"/>
  <sheetViews>
    <sheetView zoomScalePageLayoutView="0" workbookViewId="0" topLeftCell="A13">
      <selection activeCell="B7" sqref="B7:B11"/>
    </sheetView>
  </sheetViews>
  <sheetFormatPr defaultColWidth="9.140625" defaultRowHeight="12.75"/>
  <cols>
    <col min="1" max="1" width="27.8515625" style="0" customWidth="1"/>
  </cols>
  <sheetData>
    <row r="7" spans="1:13" ht="12.75" customHeight="1">
      <c r="A7" s="31" t="s">
        <v>62</v>
      </c>
      <c r="B7" s="32" t="s">
        <v>1</v>
      </c>
      <c r="C7" s="32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7</v>
      </c>
      <c r="I7" s="32" t="s">
        <v>8</v>
      </c>
      <c r="J7" s="32" t="s">
        <v>9</v>
      </c>
      <c r="K7" s="32" t="s">
        <v>10</v>
      </c>
      <c r="L7" s="32" t="s">
        <v>11</v>
      </c>
      <c r="M7" s="33" t="s">
        <v>12</v>
      </c>
    </row>
    <row r="8" spans="1:13" ht="12.7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12.7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12.7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12.7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3" ht="15">
      <c r="A12" s="4" t="s">
        <v>63</v>
      </c>
      <c r="B12" s="2">
        <v>125</v>
      </c>
      <c r="C12" s="2">
        <v>2</v>
      </c>
      <c r="D12" s="2">
        <v>2</v>
      </c>
      <c r="E12" s="2">
        <v>5</v>
      </c>
      <c r="F12" s="2">
        <v>24</v>
      </c>
      <c r="G12" s="2"/>
      <c r="H12" s="2"/>
      <c r="I12" s="2">
        <v>1</v>
      </c>
      <c r="J12" s="2">
        <v>1</v>
      </c>
      <c r="K12" s="2">
        <v>3</v>
      </c>
      <c r="L12" s="2">
        <v>5</v>
      </c>
      <c r="M12" s="3">
        <f aca="true" t="shared" si="0" ref="M12:M20">SUM(B12:L12)</f>
        <v>168</v>
      </c>
    </row>
    <row r="13" spans="1:13" ht="15">
      <c r="A13" s="4" t="s">
        <v>64</v>
      </c>
      <c r="B13" s="2">
        <v>54</v>
      </c>
      <c r="C13" s="2"/>
      <c r="D13" s="2">
        <v>2</v>
      </c>
      <c r="E13" s="2">
        <v>4</v>
      </c>
      <c r="F13" s="2">
        <v>2</v>
      </c>
      <c r="G13" s="2">
        <v>1</v>
      </c>
      <c r="H13" s="2"/>
      <c r="I13" s="2"/>
      <c r="J13" s="2">
        <v>3</v>
      </c>
      <c r="K13" s="2"/>
      <c r="L13" s="2">
        <v>1</v>
      </c>
      <c r="M13" s="3">
        <f t="shared" si="0"/>
        <v>67</v>
      </c>
    </row>
    <row r="14" spans="1:13" ht="15">
      <c r="A14" s="4" t="s">
        <v>65</v>
      </c>
      <c r="B14" s="2">
        <v>40</v>
      </c>
      <c r="C14" s="2">
        <v>2</v>
      </c>
      <c r="D14" s="2">
        <v>2</v>
      </c>
      <c r="E14" s="2">
        <v>106</v>
      </c>
      <c r="F14" s="2">
        <v>7</v>
      </c>
      <c r="G14" s="2"/>
      <c r="H14" s="2"/>
      <c r="I14" s="2">
        <v>1</v>
      </c>
      <c r="J14" s="2">
        <v>11</v>
      </c>
      <c r="K14" s="2">
        <v>13</v>
      </c>
      <c r="L14" s="2">
        <v>8</v>
      </c>
      <c r="M14" s="3">
        <f t="shared" si="0"/>
        <v>190</v>
      </c>
    </row>
    <row r="15" spans="1:13" ht="15">
      <c r="A15" s="4" t="s">
        <v>66</v>
      </c>
      <c r="B15" s="2">
        <v>1</v>
      </c>
      <c r="C15" s="2"/>
      <c r="D15" s="2">
        <v>68</v>
      </c>
      <c r="E15" s="2">
        <v>5</v>
      </c>
      <c r="F15" s="2"/>
      <c r="G15" s="2">
        <v>5</v>
      </c>
      <c r="H15" s="2">
        <v>2</v>
      </c>
      <c r="I15" s="2"/>
      <c r="J15" s="2">
        <v>4</v>
      </c>
      <c r="K15" s="2"/>
      <c r="L15" s="2"/>
      <c r="M15" s="3">
        <f t="shared" si="0"/>
        <v>85</v>
      </c>
    </row>
    <row r="16" spans="1:13" ht="15">
      <c r="A16" s="4" t="s">
        <v>67</v>
      </c>
      <c r="B16" s="2">
        <v>2</v>
      </c>
      <c r="C16" s="2"/>
      <c r="D16" s="2">
        <v>77</v>
      </c>
      <c r="E16" s="2">
        <v>2</v>
      </c>
      <c r="F16" s="2"/>
      <c r="G16" s="2">
        <v>6</v>
      </c>
      <c r="H16" s="2">
        <v>1</v>
      </c>
      <c r="I16" s="2">
        <v>2</v>
      </c>
      <c r="J16" s="2">
        <v>2</v>
      </c>
      <c r="K16" s="2"/>
      <c r="L16" s="2"/>
      <c r="M16" s="3">
        <f t="shared" si="0"/>
        <v>92</v>
      </c>
    </row>
    <row r="17" spans="1:13" ht="15">
      <c r="A17" s="4" t="s">
        <v>68</v>
      </c>
      <c r="B17" s="2">
        <v>66</v>
      </c>
      <c r="C17" s="2">
        <v>1</v>
      </c>
      <c r="D17" s="2">
        <v>1</v>
      </c>
      <c r="E17" s="2"/>
      <c r="F17" s="2">
        <v>5</v>
      </c>
      <c r="G17" s="2">
        <v>1</v>
      </c>
      <c r="H17" s="2"/>
      <c r="I17" s="2">
        <v>3</v>
      </c>
      <c r="J17" s="2">
        <v>6</v>
      </c>
      <c r="K17" s="2">
        <v>5</v>
      </c>
      <c r="L17" s="2">
        <v>2</v>
      </c>
      <c r="M17" s="3">
        <f t="shared" si="0"/>
        <v>90</v>
      </c>
    </row>
    <row r="18" spans="1:13" ht="15">
      <c r="A18" s="4" t="s">
        <v>69</v>
      </c>
      <c r="B18" s="2">
        <v>33</v>
      </c>
      <c r="C18" s="2">
        <v>1</v>
      </c>
      <c r="D18" s="2"/>
      <c r="E18" s="2">
        <v>3</v>
      </c>
      <c r="F18" s="2"/>
      <c r="G18" s="2"/>
      <c r="H18" s="2"/>
      <c r="I18" s="2"/>
      <c r="J18" s="2">
        <v>1</v>
      </c>
      <c r="K18" s="2"/>
      <c r="L18" s="2">
        <v>2</v>
      </c>
      <c r="M18" s="3">
        <f t="shared" si="0"/>
        <v>40</v>
      </c>
    </row>
    <row r="19" spans="1:13" ht="15">
      <c r="A19" s="4" t="s">
        <v>70</v>
      </c>
      <c r="B19" s="2">
        <v>12</v>
      </c>
      <c r="C19" s="2">
        <v>1</v>
      </c>
      <c r="D19" s="2"/>
      <c r="E19" s="2"/>
      <c r="F19" s="2"/>
      <c r="G19" s="2"/>
      <c r="H19" s="2"/>
      <c r="I19" s="2"/>
      <c r="J19" s="2"/>
      <c r="K19" s="2"/>
      <c r="L19" s="2"/>
      <c r="M19" s="3">
        <f t="shared" si="0"/>
        <v>13</v>
      </c>
    </row>
    <row r="20" spans="1:13" ht="15">
      <c r="A20" s="4" t="s">
        <v>71</v>
      </c>
      <c r="B20" s="2">
        <v>24</v>
      </c>
      <c r="C20" s="2">
        <v>3</v>
      </c>
      <c r="D20" s="2"/>
      <c r="E20" s="2">
        <v>1</v>
      </c>
      <c r="F20" s="2">
        <v>5</v>
      </c>
      <c r="G20" s="2"/>
      <c r="H20" s="2"/>
      <c r="I20" s="2"/>
      <c r="J20" s="2">
        <v>1</v>
      </c>
      <c r="K20" s="2"/>
      <c r="L20" s="2"/>
      <c r="M20" s="3">
        <f t="shared" si="0"/>
        <v>34</v>
      </c>
    </row>
    <row r="21" spans="1:13" ht="15">
      <c r="A21" s="4" t="s">
        <v>72</v>
      </c>
      <c r="B21" s="2">
        <v>4</v>
      </c>
      <c r="C21" s="2"/>
      <c r="D21" s="2"/>
      <c r="E21" s="2">
        <v>5</v>
      </c>
      <c r="F21" s="2">
        <v>3</v>
      </c>
      <c r="G21" s="2">
        <v>2</v>
      </c>
      <c r="H21" s="2"/>
      <c r="I21" s="2">
        <v>1</v>
      </c>
      <c r="J21" s="2">
        <v>8</v>
      </c>
      <c r="K21" s="2">
        <v>3</v>
      </c>
      <c r="L21" s="2">
        <v>28</v>
      </c>
      <c r="M21" s="3">
        <f>SUM(C21:L21)</f>
        <v>50</v>
      </c>
    </row>
    <row r="22" spans="1:13" ht="15">
      <c r="A22" s="4" t="s">
        <v>73</v>
      </c>
      <c r="B22" s="2"/>
      <c r="C22" s="2">
        <v>14</v>
      </c>
      <c r="D22" s="2"/>
      <c r="E22" s="2"/>
      <c r="F22" s="2"/>
      <c r="G22" s="2"/>
      <c r="H22" s="2"/>
      <c r="I22" s="2"/>
      <c r="J22" s="2"/>
      <c r="K22" s="2"/>
      <c r="L22" s="2"/>
      <c r="M22" s="3">
        <f aca="true" t="shared" si="1" ref="M22:M36">SUM(B22:L22)</f>
        <v>14</v>
      </c>
    </row>
    <row r="23" spans="1:13" ht="15">
      <c r="A23" s="4" t="s">
        <v>74</v>
      </c>
      <c r="B23" s="2">
        <v>7</v>
      </c>
      <c r="C23" s="2"/>
      <c r="D23" s="2"/>
      <c r="E23" s="2">
        <v>34</v>
      </c>
      <c r="F23" s="2"/>
      <c r="G23" s="2"/>
      <c r="H23" s="2"/>
      <c r="I23" s="2"/>
      <c r="J23" s="2"/>
      <c r="K23" s="2">
        <v>1</v>
      </c>
      <c r="L23" s="2"/>
      <c r="M23" s="3">
        <f t="shared" si="1"/>
        <v>42</v>
      </c>
    </row>
    <row r="24" spans="1:13" ht="15">
      <c r="A24" s="4" t="s">
        <v>75</v>
      </c>
      <c r="B24" s="2">
        <v>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f t="shared" si="1"/>
        <v>3</v>
      </c>
    </row>
    <row r="25" spans="1:13" ht="15">
      <c r="A25" s="4" t="s">
        <v>76</v>
      </c>
      <c r="B25" s="2"/>
      <c r="C25" s="2"/>
      <c r="D25" s="2"/>
      <c r="E25" s="2">
        <v>1</v>
      </c>
      <c r="F25" s="2"/>
      <c r="G25" s="2"/>
      <c r="H25" s="2"/>
      <c r="I25" s="2"/>
      <c r="J25" s="2"/>
      <c r="K25" s="2"/>
      <c r="L25" s="2"/>
      <c r="M25" s="3">
        <f t="shared" si="1"/>
        <v>1</v>
      </c>
    </row>
    <row r="26" spans="1:13" ht="15">
      <c r="A26" s="4" t="s">
        <v>77</v>
      </c>
      <c r="B26" s="2">
        <v>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f t="shared" si="1"/>
        <v>3</v>
      </c>
    </row>
    <row r="27" spans="1:13" ht="15">
      <c r="A27" s="4" t="s">
        <v>78</v>
      </c>
      <c r="B27" s="2">
        <v>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>
        <f t="shared" si="1"/>
        <v>5</v>
      </c>
    </row>
    <row r="28" spans="1:13" ht="15">
      <c r="A28" s="4" t="s">
        <v>79</v>
      </c>
      <c r="B28" s="2">
        <v>1</v>
      </c>
      <c r="C28" s="2">
        <v>3</v>
      </c>
      <c r="D28" s="2">
        <v>1</v>
      </c>
      <c r="E28" s="2">
        <v>18</v>
      </c>
      <c r="F28" s="2">
        <v>22</v>
      </c>
      <c r="G28" s="2"/>
      <c r="H28" s="2">
        <v>1</v>
      </c>
      <c r="I28" s="2">
        <v>15</v>
      </c>
      <c r="J28" s="2">
        <v>17</v>
      </c>
      <c r="K28" s="2">
        <v>2</v>
      </c>
      <c r="L28" s="2">
        <v>4</v>
      </c>
      <c r="M28" s="3">
        <f t="shared" si="1"/>
        <v>84</v>
      </c>
    </row>
    <row r="29" spans="1:13" ht="15">
      <c r="A29" s="4" t="s">
        <v>80</v>
      </c>
      <c r="B29" s="2">
        <v>5</v>
      </c>
      <c r="C29" s="2"/>
      <c r="D29" s="2"/>
      <c r="E29" s="2"/>
      <c r="F29" s="2"/>
      <c r="G29" s="2"/>
      <c r="H29" s="2"/>
      <c r="I29" s="2"/>
      <c r="J29" s="2"/>
      <c r="K29" s="2">
        <v>1</v>
      </c>
      <c r="L29" s="2"/>
      <c r="M29" s="3">
        <f t="shared" si="1"/>
        <v>6</v>
      </c>
    </row>
    <row r="30" spans="1:13" ht="15">
      <c r="A30" s="4" t="s">
        <v>81</v>
      </c>
      <c r="B30" s="2"/>
      <c r="C30" s="2">
        <v>27</v>
      </c>
      <c r="D30" s="2"/>
      <c r="E30" s="2"/>
      <c r="F30" s="2"/>
      <c r="G30" s="2"/>
      <c r="H30" s="2"/>
      <c r="I30" s="2"/>
      <c r="J30" s="2"/>
      <c r="K30" s="2"/>
      <c r="L30" s="2"/>
      <c r="M30" s="3">
        <f t="shared" si="1"/>
        <v>27</v>
      </c>
    </row>
    <row r="31" spans="1:13" ht="15">
      <c r="A31" s="4" t="s">
        <v>82</v>
      </c>
      <c r="B31" s="2">
        <v>8</v>
      </c>
      <c r="C31" s="2"/>
      <c r="D31" s="2"/>
      <c r="E31" s="2"/>
      <c r="F31" s="2"/>
      <c r="G31" s="2"/>
      <c r="H31" s="2"/>
      <c r="I31" s="2"/>
      <c r="J31" s="2"/>
      <c r="K31" s="2">
        <v>1</v>
      </c>
      <c r="L31" s="2"/>
      <c r="M31" s="3">
        <f t="shared" si="1"/>
        <v>9</v>
      </c>
    </row>
    <row r="32" spans="1:13" ht="15">
      <c r="A32" s="4" t="s">
        <v>83</v>
      </c>
      <c r="B32" s="2">
        <v>9</v>
      </c>
      <c r="C32" s="2"/>
      <c r="D32" s="2"/>
      <c r="E32" s="2"/>
      <c r="F32" s="2">
        <v>1</v>
      </c>
      <c r="G32" s="2"/>
      <c r="H32" s="2"/>
      <c r="I32" s="2"/>
      <c r="J32" s="2"/>
      <c r="K32" s="2"/>
      <c r="L32" s="2"/>
      <c r="M32" s="3">
        <f t="shared" si="1"/>
        <v>10</v>
      </c>
    </row>
    <row r="33" spans="1:13" ht="15">
      <c r="A33" s="4" t="s">
        <v>84</v>
      </c>
      <c r="B33" s="2">
        <v>1</v>
      </c>
      <c r="C33" s="2">
        <v>36</v>
      </c>
      <c r="D33" s="2"/>
      <c r="E33" s="2"/>
      <c r="F33" s="2">
        <v>1</v>
      </c>
      <c r="G33" s="2"/>
      <c r="H33" s="2"/>
      <c r="I33" s="2"/>
      <c r="J33" s="2"/>
      <c r="K33" s="2"/>
      <c r="L33" s="2"/>
      <c r="M33" s="3">
        <f t="shared" si="1"/>
        <v>38</v>
      </c>
    </row>
    <row r="34" spans="1:13" ht="15">
      <c r="A34" s="4" t="s">
        <v>85</v>
      </c>
      <c r="B34" s="2">
        <v>1</v>
      </c>
      <c r="C34" s="2">
        <v>1</v>
      </c>
      <c r="D34" s="2"/>
      <c r="E34" s="2"/>
      <c r="F34" s="2"/>
      <c r="G34" s="2"/>
      <c r="H34" s="2"/>
      <c r="I34" s="2"/>
      <c r="J34" s="2">
        <v>15</v>
      </c>
      <c r="K34" s="2"/>
      <c r="L34" s="2">
        <v>3</v>
      </c>
      <c r="M34" s="3">
        <f t="shared" si="1"/>
        <v>20</v>
      </c>
    </row>
    <row r="35" spans="1:13" ht="15">
      <c r="A35" s="4" t="s">
        <v>86</v>
      </c>
      <c r="B35" s="2"/>
      <c r="C35" s="2"/>
      <c r="D35" s="2">
        <v>2</v>
      </c>
      <c r="E35" s="2"/>
      <c r="F35" s="2"/>
      <c r="G35" s="2"/>
      <c r="H35" s="2">
        <v>8</v>
      </c>
      <c r="I35" s="2"/>
      <c r="J35" s="2"/>
      <c r="K35" s="2"/>
      <c r="L35" s="2"/>
      <c r="M35" s="3">
        <f t="shared" si="1"/>
        <v>10</v>
      </c>
    </row>
    <row r="36" spans="1:13" ht="15">
      <c r="A36" s="4" t="s">
        <v>87</v>
      </c>
      <c r="B36" s="2">
        <v>4</v>
      </c>
      <c r="C36" s="2">
        <v>1</v>
      </c>
      <c r="D36" s="2"/>
      <c r="E36" s="2"/>
      <c r="F36" s="2">
        <v>18</v>
      </c>
      <c r="G36" s="2"/>
      <c r="H36" s="2"/>
      <c r="I36" s="2"/>
      <c r="J36" s="2"/>
      <c r="K36" s="2"/>
      <c r="L36" s="2"/>
      <c r="M36" s="3">
        <f t="shared" si="1"/>
        <v>23</v>
      </c>
    </row>
    <row r="37" spans="1:13" ht="15">
      <c r="A37" s="4" t="s">
        <v>88</v>
      </c>
      <c r="B37" s="2">
        <v>2</v>
      </c>
      <c r="C37" s="2">
        <v>52</v>
      </c>
      <c r="D37" s="2"/>
      <c r="E37" s="2">
        <v>11</v>
      </c>
      <c r="F37" s="2">
        <v>9</v>
      </c>
      <c r="G37" s="2"/>
      <c r="H37" s="2"/>
      <c r="I37" s="2"/>
      <c r="J37" s="2"/>
      <c r="K37" s="2"/>
      <c r="L37" s="2"/>
      <c r="M37" s="3">
        <f>SUM(C37:L37)</f>
        <v>72</v>
      </c>
    </row>
    <row r="38" spans="1:13" ht="15">
      <c r="A38" s="4" t="s">
        <v>89</v>
      </c>
      <c r="B38" s="2"/>
      <c r="C38" s="2">
        <v>3</v>
      </c>
      <c r="D38" s="2"/>
      <c r="E38" s="2"/>
      <c r="F38" s="2"/>
      <c r="G38" s="2"/>
      <c r="H38" s="2"/>
      <c r="I38" s="2"/>
      <c r="J38" s="2"/>
      <c r="K38" s="2"/>
      <c r="L38" s="2"/>
      <c r="M38" s="3">
        <f>SUM(C38:L38)</f>
        <v>3</v>
      </c>
    </row>
    <row r="39" spans="1:13" ht="15">
      <c r="A39" s="4" t="s">
        <v>90</v>
      </c>
      <c r="B39" s="2"/>
      <c r="C39" s="2">
        <v>29</v>
      </c>
      <c r="D39" s="2"/>
      <c r="E39" s="2"/>
      <c r="F39" s="2"/>
      <c r="G39" s="2"/>
      <c r="H39" s="2"/>
      <c r="I39" s="2">
        <v>1</v>
      </c>
      <c r="J39" s="2"/>
      <c r="K39" s="2"/>
      <c r="L39" s="2"/>
      <c r="M39" s="3">
        <f>SUM(C39:L39)</f>
        <v>30</v>
      </c>
    </row>
    <row r="40" spans="1:13" ht="15">
      <c r="A40" s="4" t="s">
        <v>91</v>
      </c>
      <c r="B40" s="2">
        <v>5</v>
      </c>
      <c r="C40" s="2"/>
      <c r="D40" s="2"/>
      <c r="E40" s="2"/>
      <c r="F40" s="2">
        <v>47</v>
      </c>
      <c r="G40" s="2"/>
      <c r="H40" s="2"/>
      <c r="I40" s="2"/>
      <c r="J40" s="2"/>
      <c r="K40" s="2"/>
      <c r="L40" s="2">
        <v>4</v>
      </c>
      <c r="M40" s="3">
        <v>47</v>
      </c>
    </row>
    <row r="41" spans="1:13" ht="15">
      <c r="A41" s="4" t="s">
        <v>92</v>
      </c>
      <c r="B41" s="2">
        <v>4</v>
      </c>
      <c r="C41" s="2"/>
      <c r="D41" s="2"/>
      <c r="E41" s="2"/>
      <c r="F41" s="2">
        <v>23</v>
      </c>
      <c r="G41" s="2"/>
      <c r="H41" s="2"/>
      <c r="I41" s="2"/>
      <c r="J41" s="2"/>
      <c r="K41" s="2"/>
      <c r="L41" s="2"/>
      <c r="M41" s="3">
        <f aca="true" t="shared" si="2" ref="M41:M50">SUM(B41:L41)</f>
        <v>27</v>
      </c>
    </row>
    <row r="42" spans="1:13" ht="15">
      <c r="A42" s="4" t="s">
        <v>93</v>
      </c>
      <c r="B42" s="2"/>
      <c r="C42" s="2">
        <v>4</v>
      </c>
      <c r="D42" s="2"/>
      <c r="E42" s="2"/>
      <c r="F42" s="2"/>
      <c r="G42" s="2"/>
      <c r="H42" s="2"/>
      <c r="I42" s="2"/>
      <c r="J42" s="2"/>
      <c r="K42" s="2"/>
      <c r="L42" s="2"/>
      <c r="M42" s="3">
        <f t="shared" si="2"/>
        <v>4</v>
      </c>
    </row>
    <row r="43" spans="1:13" ht="15">
      <c r="A43" s="4" t="s">
        <v>94</v>
      </c>
      <c r="B43" s="2">
        <v>5</v>
      </c>
      <c r="C43" s="2">
        <v>8</v>
      </c>
      <c r="D43" s="2"/>
      <c r="E43" s="2">
        <v>5</v>
      </c>
      <c r="F43" s="2">
        <v>5</v>
      </c>
      <c r="G43" s="2"/>
      <c r="H43" s="2">
        <v>1</v>
      </c>
      <c r="I43" s="2">
        <v>20</v>
      </c>
      <c r="J43" s="2">
        <v>10</v>
      </c>
      <c r="K43" s="2">
        <v>1</v>
      </c>
      <c r="L43" s="2">
        <v>1</v>
      </c>
      <c r="M43" s="3">
        <f t="shared" si="2"/>
        <v>56</v>
      </c>
    </row>
    <row r="44" spans="1:13" ht="15">
      <c r="A44" s="4" t="s">
        <v>95</v>
      </c>
      <c r="B44" s="2">
        <v>11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3">
        <f t="shared" si="2"/>
        <v>11</v>
      </c>
    </row>
    <row r="45" spans="1:13" ht="15">
      <c r="A45" s="4" t="s">
        <v>96</v>
      </c>
      <c r="B45" s="2">
        <v>14</v>
      </c>
      <c r="C45" s="2"/>
      <c r="D45" s="2"/>
      <c r="E45" s="2">
        <v>1</v>
      </c>
      <c r="F45" s="2"/>
      <c r="G45" s="2"/>
      <c r="H45" s="2"/>
      <c r="I45" s="2"/>
      <c r="J45" s="2"/>
      <c r="K45" s="2"/>
      <c r="L45" s="2"/>
      <c r="M45" s="3">
        <f t="shared" si="2"/>
        <v>15</v>
      </c>
    </row>
    <row r="46" spans="1:13" ht="15">
      <c r="A46" s="4" t="s">
        <v>97</v>
      </c>
      <c r="B46" s="2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3">
        <f t="shared" si="2"/>
        <v>2</v>
      </c>
    </row>
    <row r="47" spans="1:13" ht="15">
      <c r="A47" s="4" t="s">
        <v>98</v>
      </c>
      <c r="B47" s="2"/>
      <c r="C47" s="2"/>
      <c r="D47" s="2"/>
      <c r="E47" s="2"/>
      <c r="F47" s="2"/>
      <c r="G47" s="2"/>
      <c r="H47" s="2">
        <v>5</v>
      </c>
      <c r="I47" s="2"/>
      <c r="J47" s="2"/>
      <c r="K47" s="2"/>
      <c r="L47" s="2"/>
      <c r="M47" s="3">
        <f t="shared" si="2"/>
        <v>5</v>
      </c>
    </row>
    <row r="48" spans="1:13" ht="15">
      <c r="A48" s="4" t="s">
        <v>99</v>
      </c>
      <c r="B48" s="2">
        <v>2</v>
      </c>
      <c r="C48" s="2"/>
      <c r="D48" s="2"/>
      <c r="E48" s="2">
        <v>5</v>
      </c>
      <c r="F48" s="2">
        <v>1</v>
      </c>
      <c r="G48" s="2"/>
      <c r="H48" s="2"/>
      <c r="I48" s="2"/>
      <c r="J48" s="2">
        <v>1</v>
      </c>
      <c r="K48" s="2">
        <v>13</v>
      </c>
      <c r="L48" s="2"/>
      <c r="M48" s="3">
        <f t="shared" si="2"/>
        <v>22</v>
      </c>
    </row>
    <row r="49" spans="1:13" ht="15">
      <c r="A49" s="4" t="s">
        <v>100</v>
      </c>
      <c r="B49" s="2">
        <v>2</v>
      </c>
      <c r="C49" s="2"/>
      <c r="D49" s="2"/>
      <c r="E49" s="2">
        <v>7</v>
      </c>
      <c r="F49" s="2"/>
      <c r="G49" s="2"/>
      <c r="H49" s="2"/>
      <c r="I49" s="2"/>
      <c r="J49" s="2"/>
      <c r="K49" s="2"/>
      <c r="L49" s="2"/>
      <c r="M49" s="3">
        <f t="shared" si="2"/>
        <v>9</v>
      </c>
    </row>
    <row r="50" spans="1:13" ht="15">
      <c r="A50" s="4" t="s">
        <v>101</v>
      </c>
      <c r="B50" s="2">
        <v>13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3">
        <f t="shared" si="2"/>
        <v>13</v>
      </c>
    </row>
    <row r="51" spans="1:13" ht="1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</row>
    <row r="52" spans="1:13" ht="15">
      <c r="A52" s="5" t="s">
        <v>102</v>
      </c>
      <c r="B52" s="3">
        <f aca="true" t="shared" si="3" ref="B52:H52">SUM(B12:B51)</f>
        <v>468</v>
      </c>
      <c r="C52" s="3">
        <f t="shared" si="3"/>
        <v>188</v>
      </c>
      <c r="D52" s="3">
        <f t="shared" si="3"/>
        <v>155</v>
      </c>
      <c r="E52" s="3">
        <f t="shared" si="3"/>
        <v>213</v>
      </c>
      <c r="F52" s="3">
        <f t="shared" si="3"/>
        <v>173</v>
      </c>
      <c r="G52" s="3">
        <f t="shared" si="3"/>
        <v>15</v>
      </c>
      <c r="H52" s="3">
        <f t="shared" si="3"/>
        <v>18</v>
      </c>
      <c r="I52" s="3">
        <v>44</v>
      </c>
      <c r="J52" s="3">
        <f>SUM(J12:J51)</f>
        <v>80</v>
      </c>
      <c r="K52" s="3">
        <f>SUM(K12:K51)</f>
        <v>43</v>
      </c>
      <c r="L52" s="3">
        <f>SUM(L12:L51)</f>
        <v>58</v>
      </c>
      <c r="M52" s="3">
        <f>SUM(M12:M51)</f>
        <v>1440</v>
      </c>
    </row>
  </sheetData>
  <sheetProtection selectLockedCells="1" selectUnlockedCells="1"/>
  <mergeCells count="13">
    <mergeCell ref="M7:M11"/>
    <mergeCell ref="G7:G11"/>
    <mergeCell ref="H7:H11"/>
    <mergeCell ref="I7:I11"/>
    <mergeCell ref="J7:J11"/>
    <mergeCell ref="K7:K11"/>
    <mergeCell ref="L7:L11"/>
    <mergeCell ref="A7:A11"/>
    <mergeCell ref="B7:B11"/>
    <mergeCell ref="C7:C11"/>
    <mergeCell ref="D7:D11"/>
    <mergeCell ref="E7:E11"/>
    <mergeCell ref="F7:F11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28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28.00390625" style="0" customWidth="1"/>
  </cols>
  <sheetData>
    <row r="4" ht="26.25" customHeight="1"/>
    <row r="5" ht="0.75" customHeight="1"/>
    <row r="6" spans="1:13" ht="12.75" customHeight="1">
      <c r="A6" s="31" t="s">
        <v>103</v>
      </c>
      <c r="B6" s="34" t="s">
        <v>1</v>
      </c>
      <c r="C6" s="34" t="s">
        <v>2</v>
      </c>
      <c r="D6" s="34" t="s">
        <v>3</v>
      </c>
      <c r="E6" s="34" t="s">
        <v>4</v>
      </c>
      <c r="F6" s="34" t="s">
        <v>5</v>
      </c>
      <c r="G6" s="34" t="s">
        <v>6</v>
      </c>
      <c r="H6" s="34" t="s">
        <v>7</v>
      </c>
      <c r="I6" s="34" t="s">
        <v>8</v>
      </c>
      <c r="J6" s="34" t="s">
        <v>9</v>
      </c>
      <c r="K6" s="34" t="s">
        <v>10</v>
      </c>
      <c r="L6" s="34" t="s">
        <v>11</v>
      </c>
      <c r="M6" s="35" t="s">
        <v>104</v>
      </c>
    </row>
    <row r="7" spans="1:13" ht="12.75">
      <c r="A7" s="31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</row>
    <row r="8" spans="1:13" ht="12.75">
      <c r="A8" s="3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1:13" ht="12.75">
      <c r="A9" s="31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1:13" ht="12.75">
      <c r="A10" s="31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ht="15">
      <c r="A11" s="4" t="s">
        <v>105</v>
      </c>
      <c r="B11" s="2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f aca="true" t="shared" si="0" ref="M11:M17">SUM(B11:L11)</f>
        <v>3</v>
      </c>
    </row>
    <row r="12" spans="1:13" ht="15">
      <c r="A12" s="4" t="s">
        <v>106</v>
      </c>
      <c r="B12" s="2"/>
      <c r="C12" s="2">
        <v>1</v>
      </c>
      <c r="D12" s="2"/>
      <c r="E12" s="2"/>
      <c r="F12" s="2"/>
      <c r="G12" s="2"/>
      <c r="H12" s="2"/>
      <c r="I12" s="2"/>
      <c r="J12" s="2"/>
      <c r="K12" s="2"/>
      <c r="L12" s="2"/>
      <c r="M12" s="3">
        <f t="shared" si="0"/>
        <v>1</v>
      </c>
    </row>
    <row r="13" spans="1:13" ht="15">
      <c r="A13" s="4" t="s">
        <v>107</v>
      </c>
      <c r="B13" s="2">
        <v>2</v>
      </c>
      <c r="C13" s="2">
        <v>9</v>
      </c>
      <c r="D13" s="2"/>
      <c r="E13" s="2"/>
      <c r="F13" s="2"/>
      <c r="G13" s="2"/>
      <c r="H13" s="2"/>
      <c r="I13" s="2"/>
      <c r="J13" s="2"/>
      <c r="K13" s="2"/>
      <c r="L13" s="2"/>
      <c r="M13" s="3">
        <f t="shared" si="0"/>
        <v>11</v>
      </c>
    </row>
    <row r="14" spans="1:13" ht="15">
      <c r="A14" s="4" t="s">
        <v>108</v>
      </c>
      <c r="B14" s="2">
        <v>1</v>
      </c>
      <c r="C14" s="2"/>
      <c r="D14" s="2">
        <v>1</v>
      </c>
      <c r="E14" s="2"/>
      <c r="F14" s="2"/>
      <c r="G14" s="2"/>
      <c r="H14" s="2"/>
      <c r="I14" s="2"/>
      <c r="J14" s="2"/>
      <c r="K14" s="2">
        <v>1</v>
      </c>
      <c r="L14" s="2"/>
      <c r="M14" s="3">
        <f t="shared" si="0"/>
        <v>3</v>
      </c>
    </row>
    <row r="15" spans="1:13" ht="15">
      <c r="A15" s="4" t="s">
        <v>109</v>
      </c>
      <c r="B15" s="2">
        <v>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>
        <f t="shared" si="0"/>
        <v>2</v>
      </c>
    </row>
    <row r="16" spans="1:13" ht="15">
      <c r="A16" s="4" t="s">
        <v>110</v>
      </c>
      <c r="B16" s="2">
        <v>11</v>
      </c>
      <c r="C16" s="2"/>
      <c r="D16" s="2"/>
      <c r="E16" s="2">
        <v>1</v>
      </c>
      <c r="F16" s="2">
        <v>1</v>
      </c>
      <c r="G16" s="2"/>
      <c r="H16" s="2"/>
      <c r="I16" s="2"/>
      <c r="J16" s="2"/>
      <c r="K16" s="2"/>
      <c r="L16" s="2"/>
      <c r="M16" s="3">
        <f t="shared" si="0"/>
        <v>13</v>
      </c>
    </row>
    <row r="17" spans="1:13" ht="15">
      <c r="A17" s="4" t="s">
        <v>111</v>
      </c>
      <c r="B17" s="2"/>
      <c r="C17" s="2">
        <v>3</v>
      </c>
      <c r="D17" s="2"/>
      <c r="E17" s="2"/>
      <c r="F17" s="2"/>
      <c r="G17" s="2"/>
      <c r="H17" s="2"/>
      <c r="I17" s="2"/>
      <c r="J17" s="2"/>
      <c r="K17" s="2"/>
      <c r="L17" s="2"/>
      <c r="M17" s="3">
        <f t="shared" si="0"/>
        <v>3</v>
      </c>
    </row>
    <row r="18" spans="1:13" ht="15">
      <c r="A18" s="4" t="s">
        <v>112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v>0</v>
      </c>
    </row>
    <row r="19" spans="1:13" ht="15">
      <c r="A19" s="4" t="s">
        <v>113</v>
      </c>
      <c r="B19" s="2">
        <v>1</v>
      </c>
      <c r="C19" s="2"/>
      <c r="D19" s="2"/>
      <c r="E19" s="2">
        <v>1</v>
      </c>
      <c r="F19" s="2"/>
      <c r="G19" s="2"/>
      <c r="H19" s="2"/>
      <c r="I19" s="2"/>
      <c r="J19" s="2"/>
      <c r="K19" s="2"/>
      <c r="L19" s="2"/>
      <c r="M19" s="3">
        <f aca="true" t="shared" si="1" ref="M19:M26">SUM(B19:L19)</f>
        <v>2</v>
      </c>
    </row>
    <row r="20" spans="1:13" ht="15">
      <c r="A20" s="4" t="s">
        <v>114</v>
      </c>
      <c r="B20" s="2">
        <v>1</v>
      </c>
      <c r="C20" s="2"/>
      <c r="D20" s="2"/>
      <c r="E20" s="2">
        <v>2</v>
      </c>
      <c r="F20" s="2"/>
      <c r="G20" s="2"/>
      <c r="H20" s="2"/>
      <c r="I20" s="2"/>
      <c r="J20" s="2"/>
      <c r="K20" s="2"/>
      <c r="L20" s="2"/>
      <c r="M20" s="3">
        <f t="shared" si="1"/>
        <v>3</v>
      </c>
    </row>
    <row r="21" spans="1:13" ht="15">
      <c r="A21" s="4" t="s">
        <v>115</v>
      </c>
      <c r="B21" s="2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f t="shared" si="1"/>
        <v>9</v>
      </c>
    </row>
    <row r="22" spans="1:13" ht="15">
      <c r="A22" s="4" t="s">
        <v>116</v>
      </c>
      <c r="B22" s="2">
        <v>4</v>
      </c>
      <c r="C22" s="2">
        <v>4</v>
      </c>
      <c r="D22" s="2"/>
      <c r="E22" s="2"/>
      <c r="F22" s="2"/>
      <c r="G22" s="2"/>
      <c r="H22" s="2"/>
      <c r="I22" s="2"/>
      <c r="J22" s="2"/>
      <c r="K22" s="2"/>
      <c r="L22" s="2"/>
      <c r="M22" s="3">
        <f t="shared" si="1"/>
        <v>8</v>
      </c>
    </row>
    <row r="23" spans="1:13" ht="15">
      <c r="A23" s="4" t="s">
        <v>117</v>
      </c>
      <c r="B23" s="2">
        <v>3</v>
      </c>
      <c r="C23" s="2"/>
      <c r="D23" s="2"/>
      <c r="E23" s="2">
        <v>1</v>
      </c>
      <c r="F23" s="2"/>
      <c r="G23" s="2"/>
      <c r="H23" s="2"/>
      <c r="I23" s="2"/>
      <c r="J23" s="2"/>
      <c r="K23" s="2"/>
      <c r="L23" s="2"/>
      <c r="M23" s="3">
        <f t="shared" si="1"/>
        <v>4</v>
      </c>
    </row>
    <row r="24" spans="1:13" ht="15">
      <c r="A24" s="4" t="s">
        <v>118</v>
      </c>
      <c r="B24" s="2">
        <v>11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f t="shared" si="1"/>
        <v>11</v>
      </c>
    </row>
    <row r="25" spans="1:13" ht="15">
      <c r="A25" s="4" t="s">
        <v>119</v>
      </c>
      <c r="B25" s="2">
        <v>45</v>
      </c>
      <c r="C25" s="2">
        <v>6</v>
      </c>
      <c r="D25" s="2"/>
      <c r="E25" s="2">
        <v>7</v>
      </c>
      <c r="F25" s="2">
        <v>2</v>
      </c>
      <c r="G25" s="2"/>
      <c r="H25" s="2"/>
      <c r="I25" s="2"/>
      <c r="J25" s="2"/>
      <c r="K25" s="2">
        <v>1</v>
      </c>
      <c r="L25" s="2"/>
      <c r="M25" s="3">
        <f t="shared" si="1"/>
        <v>61</v>
      </c>
    </row>
    <row r="26" spans="1:13" ht="15">
      <c r="A26" s="4" t="s">
        <v>120</v>
      </c>
      <c r="B26" s="2">
        <v>8</v>
      </c>
      <c r="C26" s="2"/>
      <c r="D26" s="2"/>
      <c r="E26" s="2">
        <v>4</v>
      </c>
      <c r="F26" s="2"/>
      <c r="G26" s="2"/>
      <c r="H26" s="2"/>
      <c r="I26" s="2"/>
      <c r="J26" s="2"/>
      <c r="K26" s="2"/>
      <c r="L26" s="2"/>
      <c r="M26" s="3">
        <f t="shared" si="1"/>
        <v>12</v>
      </c>
    </row>
    <row r="27" spans="1:13" ht="1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1:13" ht="12.75">
      <c r="A28" s="3" t="s">
        <v>121</v>
      </c>
      <c r="B28" s="3">
        <f>SUM(B11:B27)</f>
        <v>101</v>
      </c>
      <c r="C28" s="3">
        <f>SUM(C11:C27)</f>
        <v>23</v>
      </c>
      <c r="D28" s="3">
        <f>SUM(D11:D27)</f>
        <v>1</v>
      </c>
      <c r="E28" s="3">
        <f>SUM(E11:E27)</f>
        <v>16</v>
      </c>
      <c r="F28" s="3">
        <f>SUM(F11:F27)</f>
        <v>3</v>
      </c>
      <c r="G28" s="3">
        <v>0</v>
      </c>
      <c r="H28" s="3">
        <v>0</v>
      </c>
      <c r="I28" s="3">
        <v>0</v>
      </c>
      <c r="J28" s="3">
        <v>0</v>
      </c>
      <c r="K28" s="3">
        <f>SUM(K11:K27)</f>
        <v>2</v>
      </c>
      <c r="L28" s="3">
        <v>0</v>
      </c>
      <c r="M28" s="3">
        <f>SUM(M11:M27)</f>
        <v>146</v>
      </c>
    </row>
  </sheetData>
  <sheetProtection selectLockedCells="1" selectUnlockedCells="1"/>
  <mergeCells count="13">
    <mergeCell ref="M6:M10"/>
    <mergeCell ref="G6:G10"/>
    <mergeCell ref="H6:H10"/>
    <mergeCell ref="I6:I10"/>
    <mergeCell ref="J6:J10"/>
    <mergeCell ref="K6:K10"/>
    <mergeCell ref="L6:L10"/>
    <mergeCell ref="A6:A10"/>
    <mergeCell ref="B6:B10"/>
    <mergeCell ref="C6:C10"/>
    <mergeCell ref="D6:D10"/>
    <mergeCell ref="E6:E10"/>
    <mergeCell ref="F6:F10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8"/>
  <sheetViews>
    <sheetView zoomScalePageLayoutView="0" workbookViewId="0" topLeftCell="A1">
      <selection activeCell="B5" sqref="B5:B9"/>
    </sheetView>
  </sheetViews>
  <sheetFormatPr defaultColWidth="9.140625" defaultRowHeight="12.75"/>
  <cols>
    <col min="1" max="1" width="27.8515625" style="0" customWidth="1"/>
  </cols>
  <sheetData>
    <row r="5" spans="1:13" ht="12.75" customHeight="1">
      <c r="A5" s="36" t="s">
        <v>122</v>
      </c>
      <c r="B5" s="37" t="s">
        <v>1</v>
      </c>
      <c r="C5" s="38" t="s">
        <v>2</v>
      </c>
      <c r="D5" s="39" t="s">
        <v>3</v>
      </c>
      <c r="E5" s="37" t="s">
        <v>4</v>
      </c>
      <c r="F5" s="40" t="s">
        <v>5</v>
      </c>
      <c r="G5" s="40" t="s">
        <v>6</v>
      </c>
      <c r="H5" s="41" t="s">
        <v>7</v>
      </c>
      <c r="I5" s="40" t="s">
        <v>8</v>
      </c>
      <c r="J5" s="40" t="s">
        <v>9</v>
      </c>
      <c r="K5" s="38" t="s">
        <v>10</v>
      </c>
      <c r="L5" s="38" t="s">
        <v>11</v>
      </c>
      <c r="M5" s="42" t="s">
        <v>12</v>
      </c>
    </row>
    <row r="6" spans="1:13" ht="12.75">
      <c r="A6" s="36"/>
      <c r="B6" s="37"/>
      <c r="C6" s="38"/>
      <c r="D6" s="39"/>
      <c r="E6" s="37"/>
      <c r="F6" s="40"/>
      <c r="G6" s="40"/>
      <c r="H6" s="41"/>
      <c r="I6" s="40"/>
      <c r="J6" s="40"/>
      <c r="K6" s="38"/>
      <c r="L6" s="38"/>
      <c r="M6" s="42"/>
    </row>
    <row r="7" spans="1:13" ht="12.75">
      <c r="A7" s="36"/>
      <c r="B7" s="37"/>
      <c r="C7" s="38"/>
      <c r="D7" s="39"/>
      <c r="E7" s="37"/>
      <c r="F7" s="40"/>
      <c r="G7" s="40"/>
      <c r="H7" s="41"/>
      <c r="I7" s="40"/>
      <c r="J7" s="40"/>
      <c r="K7" s="38"/>
      <c r="L7" s="38"/>
      <c r="M7" s="42"/>
    </row>
    <row r="8" spans="1:13" ht="12.75">
      <c r="A8" s="36"/>
      <c r="B8" s="37"/>
      <c r="C8" s="38"/>
      <c r="D8" s="39"/>
      <c r="E8" s="37"/>
      <c r="F8" s="40"/>
      <c r="G8" s="40"/>
      <c r="H8" s="41"/>
      <c r="I8" s="40"/>
      <c r="J8" s="40"/>
      <c r="K8" s="38"/>
      <c r="L8" s="38"/>
      <c r="M8" s="42"/>
    </row>
    <row r="9" spans="1:13" ht="12.75">
      <c r="A9" s="36"/>
      <c r="B9" s="37"/>
      <c r="C9" s="38"/>
      <c r="D9" s="39"/>
      <c r="E9" s="37"/>
      <c r="F9" s="40"/>
      <c r="G9" s="40"/>
      <c r="H9" s="41"/>
      <c r="I9" s="40"/>
      <c r="J9" s="40"/>
      <c r="K9" s="38"/>
      <c r="L9" s="38"/>
      <c r="M9" s="42"/>
    </row>
    <row r="10" spans="1:13" ht="15">
      <c r="A10" s="4" t="s">
        <v>123</v>
      </c>
      <c r="B10" s="2"/>
      <c r="C10" s="2">
        <v>13</v>
      </c>
      <c r="D10" s="2">
        <v>16</v>
      </c>
      <c r="E10" s="2"/>
      <c r="F10" s="2"/>
      <c r="G10" s="2">
        <v>9</v>
      </c>
      <c r="H10" s="2">
        <v>4</v>
      </c>
      <c r="I10" s="2">
        <v>6</v>
      </c>
      <c r="J10" s="2"/>
      <c r="K10" s="2"/>
      <c r="L10" s="2"/>
      <c r="M10" s="3">
        <f aca="true" t="shared" si="0" ref="M10:M16">SUM(C10:L10)</f>
        <v>48</v>
      </c>
    </row>
    <row r="11" spans="1:13" ht="15">
      <c r="A11" s="4" t="s">
        <v>124</v>
      </c>
      <c r="B11" s="2"/>
      <c r="C11" s="2">
        <v>1</v>
      </c>
      <c r="D11" s="2">
        <v>6</v>
      </c>
      <c r="E11" s="2"/>
      <c r="F11" s="2"/>
      <c r="G11" s="2">
        <v>6</v>
      </c>
      <c r="H11" s="2">
        <v>4</v>
      </c>
      <c r="I11" s="2"/>
      <c r="J11" s="2"/>
      <c r="K11" s="2"/>
      <c r="L11" s="2"/>
      <c r="M11" s="3">
        <f t="shared" si="0"/>
        <v>17</v>
      </c>
    </row>
    <row r="12" spans="1:13" ht="15">
      <c r="A12" s="4" t="s">
        <v>125</v>
      </c>
      <c r="B12" s="2"/>
      <c r="C12" s="2"/>
      <c r="D12" s="2">
        <v>1</v>
      </c>
      <c r="E12" s="2"/>
      <c r="F12" s="2"/>
      <c r="G12" s="2"/>
      <c r="H12" s="2"/>
      <c r="I12" s="2"/>
      <c r="J12" s="2"/>
      <c r="K12" s="2"/>
      <c r="L12" s="2"/>
      <c r="M12" s="3">
        <f t="shared" si="0"/>
        <v>1</v>
      </c>
    </row>
    <row r="13" spans="1:13" ht="15">
      <c r="A13" s="4" t="s">
        <v>126</v>
      </c>
      <c r="B13" s="2"/>
      <c r="C13" s="2">
        <v>11</v>
      </c>
      <c r="D13" s="2"/>
      <c r="E13" s="2"/>
      <c r="F13" s="2"/>
      <c r="G13" s="2"/>
      <c r="H13" s="2"/>
      <c r="I13" s="2">
        <v>1</v>
      </c>
      <c r="J13" s="2"/>
      <c r="K13" s="2"/>
      <c r="L13" s="2"/>
      <c r="M13" s="3">
        <f t="shared" si="0"/>
        <v>12</v>
      </c>
    </row>
    <row r="14" spans="1:13" ht="15">
      <c r="A14" s="4" t="s">
        <v>127</v>
      </c>
      <c r="B14" s="2"/>
      <c r="C14" s="2"/>
      <c r="D14" s="2">
        <v>2</v>
      </c>
      <c r="E14" s="2"/>
      <c r="F14" s="2"/>
      <c r="G14" s="2"/>
      <c r="H14" s="2"/>
      <c r="I14" s="2"/>
      <c r="J14" s="2"/>
      <c r="K14" s="2"/>
      <c r="L14" s="2"/>
      <c r="M14" s="3">
        <f t="shared" si="0"/>
        <v>2</v>
      </c>
    </row>
    <row r="15" spans="1:13" ht="15">
      <c r="A15" s="4" t="s">
        <v>128</v>
      </c>
      <c r="B15" s="2"/>
      <c r="C15" s="2"/>
      <c r="D15" s="2"/>
      <c r="E15" s="2"/>
      <c r="F15" s="2"/>
      <c r="G15" s="2"/>
      <c r="H15" s="2"/>
      <c r="I15" s="2">
        <v>4</v>
      </c>
      <c r="J15" s="2"/>
      <c r="K15" s="2"/>
      <c r="L15" s="2"/>
      <c r="M15" s="3">
        <f t="shared" si="0"/>
        <v>4</v>
      </c>
    </row>
    <row r="16" spans="1:13" ht="15">
      <c r="A16" s="4" t="s">
        <v>129</v>
      </c>
      <c r="B16" s="2"/>
      <c r="C16" s="2">
        <v>1</v>
      </c>
      <c r="D16" s="2">
        <v>1</v>
      </c>
      <c r="E16" s="2">
        <v>1</v>
      </c>
      <c r="F16" s="2">
        <v>1</v>
      </c>
      <c r="G16" s="2"/>
      <c r="H16" s="2"/>
      <c r="I16" s="2"/>
      <c r="J16" s="2"/>
      <c r="K16" s="2"/>
      <c r="L16" s="2"/>
      <c r="M16" s="3">
        <f t="shared" si="0"/>
        <v>4</v>
      </c>
    </row>
    <row r="17" spans="1:13" ht="15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1:13" ht="15">
      <c r="A18" s="5" t="s">
        <v>130</v>
      </c>
      <c r="B18" s="3">
        <v>0</v>
      </c>
      <c r="C18" s="3">
        <f aca="true" t="shared" si="1" ref="C18:I18">SUM(C10:C17)</f>
        <v>26</v>
      </c>
      <c r="D18" s="3">
        <f t="shared" si="1"/>
        <v>26</v>
      </c>
      <c r="E18" s="3">
        <f t="shared" si="1"/>
        <v>1</v>
      </c>
      <c r="F18" s="3">
        <f t="shared" si="1"/>
        <v>1</v>
      </c>
      <c r="G18" s="3">
        <f t="shared" si="1"/>
        <v>15</v>
      </c>
      <c r="H18" s="3">
        <f t="shared" si="1"/>
        <v>8</v>
      </c>
      <c r="I18" s="3">
        <f t="shared" si="1"/>
        <v>11</v>
      </c>
      <c r="J18" s="3">
        <v>0</v>
      </c>
      <c r="K18" s="3">
        <v>0</v>
      </c>
      <c r="L18" s="3">
        <v>0</v>
      </c>
      <c r="M18" s="3">
        <f>SUM(C18:L18)</f>
        <v>88</v>
      </c>
    </row>
  </sheetData>
  <sheetProtection selectLockedCells="1" selectUnlockedCells="1"/>
  <mergeCells count="13">
    <mergeCell ref="M5:M9"/>
    <mergeCell ref="G5:G9"/>
    <mergeCell ref="H5:H9"/>
    <mergeCell ref="I5:I9"/>
    <mergeCell ref="J5:J9"/>
    <mergeCell ref="K5:K9"/>
    <mergeCell ref="L5:L9"/>
    <mergeCell ref="A5:A9"/>
    <mergeCell ref="B5:B9"/>
    <mergeCell ref="C5:C9"/>
    <mergeCell ref="D5:D9"/>
    <mergeCell ref="E5:E9"/>
    <mergeCell ref="F5:F9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39.140625" style="0" customWidth="1"/>
    <col min="2" max="2" width="12.140625" style="0" customWidth="1"/>
    <col min="3" max="3" width="14.140625" style="0" customWidth="1"/>
    <col min="4" max="4" width="13.140625" style="0" customWidth="1"/>
    <col min="5" max="5" width="12.421875" style="0" customWidth="1"/>
    <col min="6" max="6" width="11.421875" style="0" customWidth="1"/>
    <col min="7" max="7" width="11.28125" style="0" customWidth="1"/>
    <col min="8" max="8" width="12.00390625" style="0" customWidth="1"/>
    <col min="10" max="10" width="11.7109375" style="0" customWidth="1"/>
    <col min="11" max="11" width="14.28125" style="0" customWidth="1"/>
    <col min="12" max="12" width="13.00390625" style="0" customWidth="1"/>
  </cols>
  <sheetData>
    <row r="2" spans="1:13" ht="12.75" customHeight="1">
      <c r="A2" s="28" t="s">
        <v>131</v>
      </c>
      <c r="B2" s="37" t="s">
        <v>1</v>
      </c>
      <c r="C2" s="38" t="s">
        <v>2</v>
      </c>
      <c r="D2" s="39" t="s">
        <v>3</v>
      </c>
      <c r="E2" s="37" t="s">
        <v>4</v>
      </c>
      <c r="F2" s="40" t="s">
        <v>5</v>
      </c>
      <c r="G2" s="40" t="s">
        <v>6</v>
      </c>
      <c r="H2" s="41" t="s">
        <v>7</v>
      </c>
      <c r="I2" s="40" t="s">
        <v>8</v>
      </c>
      <c r="J2" s="40" t="s">
        <v>9</v>
      </c>
      <c r="K2" s="38" t="s">
        <v>10</v>
      </c>
      <c r="L2" s="38" t="s">
        <v>11</v>
      </c>
      <c r="M2" s="42" t="s">
        <v>12</v>
      </c>
    </row>
    <row r="3" spans="1:13" ht="12.75">
      <c r="A3" s="28"/>
      <c r="B3" s="37"/>
      <c r="C3" s="38"/>
      <c r="D3" s="39"/>
      <c r="E3" s="37"/>
      <c r="F3" s="40"/>
      <c r="G3" s="40"/>
      <c r="H3" s="41"/>
      <c r="I3" s="40"/>
      <c r="J3" s="40"/>
      <c r="K3" s="38"/>
      <c r="L3" s="38"/>
      <c r="M3" s="42"/>
    </row>
    <row r="4" spans="1:13" ht="12.75">
      <c r="A4" s="28"/>
      <c r="B4" s="37"/>
      <c r="C4" s="38"/>
      <c r="D4" s="39"/>
      <c r="E4" s="37"/>
      <c r="F4" s="40"/>
      <c r="G4" s="40"/>
      <c r="H4" s="41"/>
      <c r="I4" s="40"/>
      <c r="J4" s="40"/>
      <c r="K4" s="38"/>
      <c r="L4" s="38"/>
      <c r="M4" s="42"/>
    </row>
    <row r="5" spans="1:13" ht="12.75">
      <c r="A5" s="28"/>
      <c r="B5" s="37"/>
      <c r="C5" s="38"/>
      <c r="D5" s="39"/>
      <c r="E5" s="37"/>
      <c r="F5" s="40"/>
      <c r="G5" s="40"/>
      <c r="H5" s="41"/>
      <c r="I5" s="40"/>
      <c r="J5" s="40"/>
      <c r="K5" s="38"/>
      <c r="L5" s="38"/>
      <c r="M5" s="42"/>
    </row>
    <row r="6" spans="1:13" ht="12.75">
      <c r="A6" s="28"/>
      <c r="B6" s="37"/>
      <c r="C6" s="38"/>
      <c r="D6" s="39"/>
      <c r="E6" s="37"/>
      <c r="F6" s="40"/>
      <c r="G6" s="40"/>
      <c r="H6" s="41"/>
      <c r="I6" s="40"/>
      <c r="J6" s="40"/>
      <c r="K6" s="38"/>
      <c r="L6" s="38"/>
      <c r="M6" s="42"/>
    </row>
    <row r="7" spans="1:13" ht="15">
      <c r="A7" s="4" t="s">
        <v>132</v>
      </c>
      <c r="B7" s="6">
        <v>16</v>
      </c>
      <c r="C7" s="2"/>
      <c r="D7" s="2">
        <v>4</v>
      </c>
      <c r="E7" s="2">
        <v>2</v>
      </c>
      <c r="F7" s="2"/>
      <c r="G7" s="2"/>
      <c r="H7" s="2"/>
      <c r="I7" s="2"/>
      <c r="J7" s="2"/>
      <c r="K7" s="2"/>
      <c r="L7" s="7"/>
      <c r="M7" s="3">
        <f aca="true" t="shared" si="0" ref="M7:M42">SUM(B7:L7)</f>
        <v>22</v>
      </c>
    </row>
    <row r="8" spans="1:13" ht="15">
      <c r="A8" s="4" t="s">
        <v>133</v>
      </c>
      <c r="B8" s="6">
        <v>1</v>
      </c>
      <c r="C8" s="2">
        <v>10</v>
      </c>
      <c r="D8" s="2">
        <v>1</v>
      </c>
      <c r="E8" s="2"/>
      <c r="F8" s="2"/>
      <c r="G8" s="2"/>
      <c r="H8" s="2"/>
      <c r="I8" s="2">
        <v>1</v>
      </c>
      <c r="J8" s="2"/>
      <c r="K8" s="2"/>
      <c r="L8" s="7"/>
      <c r="M8" s="3">
        <f t="shared" si="0"/>
        <v>13</v>
      </c>
    </row>
    <row r="9" spans="1:13" ht="15">
      <c r="A9" s="4" t="s">
        <v>134</v>
      </c>
      <c r="B9" s="6">
        <v>3</v>
      </c>
      <c r="C9" s="2">
        <v>1</v>
      </c>
      <c r="D9" s="2"/>
      <c r="E9" s="2">
        <v>3</v>
      </c>
      <c r="F9" s="2">
        <v>11</v>
      </c>
      <c r="G9" s="2"/>
      <c r="H9" s="2"/>
      <c r="I9" s="2"/>
      <c r="J9" s="2">
        <v>4</v>
      </c>
      <c r="K9" s="2">
        <v>1</v>
      </c>
      <c r="L9" s="7">
        <v>8</v>
      </c>
      <c r="M9" s="3">
        <f t="shared" si="0"/>
        <v>31</v>
      </c>
    </row>
    <row r="10" spans="1:13" ht="15">
      <c r="A10" s="4" t="s">
        <v>135</v>
      </c>
      <c r="B10" s="6">
        <v>1</v>
      </c>
      <c r="C10" s="2"/>
      <c r="D10" s="2">
        <v>38</v>
      </c>
      <c r="E10" s="2">
        <v>1</v>
      </c>
      <c r="F10" s="2"/>
      <c r="G10" s="2"/>
      <c r="H10" s="2"/>
      <c r="I10" s="2">
        <v>1</v>
      </c>
      <c r="J10" s="2">
        <v>1</v>
      </c>
      <c r="K10" s="2"/>
      <c r="L10" s="7"/>
      <c r="M10" s="3">
        <f t="shared" si="0"/>
        <v>42</v>
      </c>
    </row>
    <row r="11" spans="1:13" ht="15">
      <c r="A11" s="4" t="s">
        <v>136</v>
      </c>
      <c r="B11" s="6">
        <v>9</v>
      </c>
      <c r="C11" s="2">
        <v>26</v>
      </c>
      <c r="D11" s="2"/>
      <c r="E11" s="2"/>
      <c r="F11" s="2"/>
      <c r="G11" s="2">
        <v>6</v>
      </c>
      <c r="H11" s="2"/>
      <c r="I11" s="2"/>
      <c r="J11" s="2"/>
      <c r="K11" s="2"/>
      <c r="L11" s="7">
        <v>1</v>
      </c>
      <c r="M11" s="3">
        <f t="shared" si="0"/>
        <v>42</v>
      </c>
    </row>
    <row r="12" spans="1:13" ht="15">
      <c r="A12" s="4" t="s">
        <v>137</v>
      </c>
      <c r="B12" s="6">
        <v>5</v>
      </c>
      <c r="C12" s="2">
        <v>31</v>
      </c>
      <c r="D12" s="2">
        <v>7</v>
      </c>
      <c r="E12" s="2"/>
      <c r="F12" s="2">
        <v>5</v>
      </c>
      <c r="G12" s="2">
        <v>8</v>
      </c>
      <c r="H12" s="2">
        <v>3</v>
      </c>
      <c r="I12" s="2"/>
      <c r="J12" s="2"/>
      <c r="K12" s="2"/>
      <c r="L12" s="7">
        <v>1</v>
      </c>
      <c r="M12" s="3">
        <f t="shared" si="0"/>
        <v>60</v>
      </c>
    </row>
    <row r="13" spans="1:13" ht="15">
      <c r="A13" s="4" t="s">
        <v>138</v>
      </c>
      <c r="B13" s="6"/>
      <c r="C13" s="2"/>
      <c r="D13" s="2"/>
      <c r="E13" s="2">
        <v>14</v>
      </c>
      <c r="F13" s="2"/>
      <c r="G13" s="2"/>
      <c r="H13" s="2"/>
      <c r="I13" s="2"/>
      <c r="J13" s="2"/>
      <c r="K13" s="2"/>
      <c r="L13" s="7"/>
      <c r="M13" s="3">
        <f t="shared" si="0"/>
        <v>14</v>
      </c>
    </row>
    <row r="14" spans="1:13" ht="15">
      <c r="A14" s="4" t="s">
        <v>139</v>
      </c>
      <c r="B14" s="6">
        <v>1</v>
      </c>
      <c r="C14" s="2">
        <v>3</v>
      </c>
      <c r="D14" s="2">
        <v>4</v>
      </c>
      <c r="E14" s="2"/>
      <c r="F14" s="2">
        <v>1</v>
      </c>
      <c r="G14" s="2">
        <v>16</v>
      </c>
      <c r="H14" s="2">
        <v>2</v>
      </c>
      <c r="I14" s="2"/>
      <c r="J14" s="2"/>
      <c r="K14" s="2"/>
      <c r="L14" s="7">
        <v>1</v>
      </c>
      <c r="M14" s="3">
        <f t="shared" si="0"/>
        <v>28</v>
      </c>
    </row>
    <row r="15" spans="1:13" ht="15">
      <c r="A15" s="4" t="s">
        <v>140</v>
      </c>
      <c r="B15" s="6">
        <v>23</v>
      </c>
      <c r="C15" s="2"/>
      <c r="D15" s="2"/>
      <c r="E15" s="2"/>
      <c r="F15" s="2"/>
      <c r="G15" s="2"/>
      <c r="H15" s="2"/>
      <c r="I15" s="2"/>
      <c r="J15" s="2"/>
      <c r="K15" s="2"/>
      <c r="L15" s="7"/>
      <c r="M15" s="3">
        <f t="shared" si="0"/>
        <v>23</v>
      </c>
    </row>
    <row r="16" spans="1:13" ht="15">
      <c r="A16" s="4" t="s">
        <v>141</v>
      </c>
      <c r="B16" s="8">
        <v>4</v>
      </c>
      <c r="C16" s="2"/>
      <c r="D16" s="2"/>
      <c r="E16" s="2"/>
      <c r="F16" s="2"/>
      <c r="G16" s="2"/>
      <c r="H16" s="2"/>
      <c r="I16" s="2"/>
      <c r="J16" s="2"/>
      <c r="K16" s="2"/>
      <c r="L16" s="7"/>
      <c r="M16" s="3">
        <f t="shared" si="0"/>
        <v>4</v>
      </c>
    </row>
    <row r="17" spans="1:13" ht="15">
      <c r="A17" s="4" t="s">
        <v>142</v>
      </c>
      <c r="B17" s="6">
        <v>7</v>
      </c>
      <c r="C17" s="2"/>
      <c r="D17" s="2">
        <v>3</v>
      </c>
      <c r="E17" s="2"/>
      <c r="F17" s="2"/>
      <c r="G17" s="2"/>
      <c r="H17" s="2"/>
      <c r="I17" s="2">
        <v>1</v>
      </c>
      <c r="J17" s="2"/>
      <c r="K17" s="2">
        <v>26</v>
      </c>
      <c r="L17" s="7"/>
      <c r="M17" s="3">
        <f t="shared" si="0"/>
        <v>37</v>
      </c>
    </row>
    <row r="18" spans="1:13" ht="15">
      <c r="A18" s="4" t="s">
        <v>143</v>
      </c>
      <c r="B18" s="6">
        <v>46</v>
      </c>
      <c r="C18" s="2"/>
      <c r="D18" s="2"/>
      <c r="E18" s="2"/>
      <c r="F18" s="2"/>
      <c r="G18" s="2"/>
      <c r="H18" s="2"/>
      <c r="I18" s="2"/>
      <c r="J18" s="2">
        <v>1</v>
      </c>
      <c r="K18" s="2"/>
      <c r="L18" s="7"/>
      <c r="M18" s="3">
        <f t="shared" si="0"/>
        <v>47</v>
      </c>
    </row>
    <row r="19" spans="1:13" ht="15">
      <c r="A19" s="4" t="s">
        <v>144</v>
      </c>
      <c r="B19" s="6">
        <v>142</v>
      </c>
      <c r="C19" s="2">
        <v>2</v>
      </c>
      <c r="D19" s="2">
        <v>1</v>
      </c>
      <c r="E19" s="2">
        <v>1</v>
      </c>
      <c r="F19" s="2"/>
      <c r="G19" s="2">
        <v>1</v>
      </c>
      <c r="H19" s="2"/>
      <c r="I19" s="2">
        <v>1</v>
      </c>
      <c r="J19" s="2">
        <v>15</v>
      </c>
      <c r="K19" s="2">
        <v>3</v>
      </c>
      <c r="L19" s="7">
        <v>1</v>
      </c>
      <c r="M19" s="3">
        <f t="shared" si="0"/>
        <v>167</v>
      </c>
    </row>
    <row r="20" spans="1:13" ht="15">
      <c r="A20" s="4" t="s">
        <v>145</v>
      </c>
      <c r="B20" s="6">
        <v>8</v>
      </c>
      <c r="C20" s="2"/>
      <c r="D20" s="2">
        <v>3</v>
      </c>
      <c r="E20" s="2"/>
      <c r="F20" s="2"/>
      <c r="G20" s="2"/>
      <c r="H20" s="2"/>
      <c r="I20" s="2">
        <v>2</v>
      </c>
      <c r="J20" s="2">
        <v>3</v>
      </c>
      <c r="K20" s="2">
        <v>1</v>
      </c>
      <c r="L20" s="7"/>
      <c r="M20" s="3">
        <f t="shared" si="0"/>
        <v>17</v>
      </c>
    </row>
    <row r="21" spans="1:13" ht="15">
      <c r="A21" s="4" t="s">
        <v>146</v>
      </c>
      <c r="B21" s="6">
        <v>1</v>
      </c>
      <c r="C21" s="2"/>
      <c r="D21" s="2">
        <v>1</v>
      </c>
      <c r="E21" s="2"/>
      <c r="F21" s="2"/>
      <c r="G21" s="2"/>
      <c r="H21" s="2"/>
      <c r="I21" s="2"/>
      <c r="J21" s="2"/>
      <c r="K21" s="2"/>
      <c r="L21" s="7"/>
      <c r="M21" s="3">
        <f t="shared" si="0"/>
        <v>2</v>
      </c>
    </row>
    <row r="22" spans="1:13" ht="15">
      <c r="A22" s="4" t="s">
        <v>147</v>
      </c>
      <c r="B22" s="6">
        <v>2</v>
      </c>
      <c r="C22" s="2">
        <v>1</v>
      </c>
      <c r="D22" s="2">
        <v>2</v>
      </c>
      <c r="E22" s="2">
        <v>2</v>
      </c>
      <c r="F22" s="2">
        <v>1</v>
      </c>
      <c r="G22" s="2">
        <v>1</v>
      </c>
      <c r="H22" s="2">
        <v>1</v>
      </c>
      <c r="I22" s="2"/>
      <c r="J22" s="2">
        <v>45</v>
      </c>
      <c r="K22" s="2"/>
      <c r="L22" s="7">
        <v>2</v>
      </c>
      <c r="M22" s="3">
        <f t="shared" si="0"/>
        <v>57</v>
      </c>
    </row>
    <row r="23" spans="1:13" ht="15">
      <c r="A23" s="4" t="s">
        <v>148</v>
      </c>
      <c r="B23" s="6">
        <v>5</v>
      </c>
      <c r="C23" s="2"/>
      <c r="D23" s="2"/>
      <c r="E23" s="2"/>
      <c r="F23" s="2">
        <v>1</v>
      </c>
      <c r="G23" s="2"/>
      <c r="H23" s="2"/>
      <c r="I23" s="2"/>
      <c r="J23" s="2">
        <v>1</v>
      </c>
      <c r="K23" s="2"/>
      <c r="L23" s="7"/>
      <c r="M23" s="3">
        <f t="shared" si="0"/>
        <v>7</v>
      </c>
    </row>
    <row r="24" spans="1:13" ht="15">
      <c r="A24" s="4" t="s">
        <v>149</v>
      </c>
      <c r="B24" s="6">
        <v>20</v>
      </c>
      <c r="C24" s="2">
        <v>4</v>
      </c>
      <c r="D24" s="2">
        <v>49</v>
      </c>
      <c r="E24" s="2">
        <v>21</v>
      </c>
      <c r="F24" s="2">
        <v>4</v>
      </c>
      <c r="G24" s="2">
        <v>3</v>
      </c>
      <c r="H24" s="2">
        <v>1</v>
      </c>
      <c r="I24" s="2">
        <v>4</v>
      </c>
      <c r="J24" s="2">
        <v>4</v>
      </c>
      <c r="K24" s="2">
        <v>10</v>
      </c>
      <c r="L24" s="7">
        <v>2</v>
      </c>
      <c r="M24" s="3">
        <f t="shared" si="0"/>
        <v>122</v>
      </c>
    </row>
    <row r="25" spans="1:13" ht="15">
      <c r="A25" s="4" t="s">
        <v>150</v>
      </c>
      <c r="B25" s="6">
        <v>1</v>
      </c>
      <c r="C25" s="2"/>
      <c r="D25" s="2">
        <v>3</v>
      </c>
      <c r="E25" s="2"/>
      <c r="F25" s="2"/>
      <c r="G25" s="2"/>
      <c r="H25" s="2"/>
      <c r="I25" s="2"/>
      <c r="J25" s="2"/>
      <c r="K25" s="2"/>
      <c r="L25" s="7"/>
      <c r="M25" s="3">
        <f t="shared" si="0"/>
        <v>4</v>
      </c>
    </row>
    <row r="26" spans="1:13" ht="15">
      <c r="A26" s="4" t="s">
        <v>151</v>
      </c>
      <c r="B26" s="6">
        <v>17</v>
      </c>
      <c r="C26" s="2"/>
      <c r="D26" s="2"/>
      <c r="E26" s="2"/>
      <c r="F26" s="2">
        <v>1</v>
      </c>
      <c r="G26" s="2"/>
      <c r="H26" s="2"/>
      <c r="I26" s="2"/>
      <c r="J26" s="2"/>
      <c r="K26" s="2"/>
      <c r="L26" s="7"/>
      <c r="M26" s="3">
        <f t="shared" si="0"/>
        <v>18</v>
      </c>
    </row>
    <row r="27" spans="1:13" ht="15">
      <c r="A27" s="4" t="s">
        <v>152</v>
      </c>
      <c r="B27" s="6"/>
      <c r="C27" s="2">
        <v>15</v>
      </c>
      <c r="D27" s="2">
        <v>1</v>
      </c>
      <c r="E27" s="2">
        <v>1</v>
      </c>
      <c r="F27" s="2"/>
      <c r="G27" s="2"/>
      <c r="H27" s="2"/>
      <c r="I27" s="2"/>
      <c r="J27" s="2"/>
      <c r="K27" s="2"/>
      <c r="L27" s="7"/>
      <c r="M27" s="3">
        <f t="shared" si="0"/>
        <v>17</v>
      </c>
    </row>
    <row r="28" spans="1:13" ht="15">
      <c r="A28" s="4" t="s">
        <v>153</v>
      </c>
      <c r="B28" s="6">
        <v>9</v>
      </c>
      <c r="C28" s="2"/>
      <c r="D28" s="2"/>
      <c r="E28" s="2">
        <v>1</v>
      </c>
      <c r="F28" s="2"/>
      <c r="G28" s="2"/>
      <c r="H28" s="2"/>
      <c r="I28" s="2"/>
      <c r="J28" s="2"/>
      <c r="K28" s="2"/>
      <c r="L28" s="7"/>
      <c r="M28" s="3">
        <f t="shared" si="0"/>
        <v>10</v>
      </c>
    </row>
    <row r="29" spans="1:13" ht="15">
      <c r="A29" s="4" t="s">
        <v>154</v>
      </c>
      <c r="B29" s="6">
        <v>6</v>
      </c>
      <c r="C29" s="2"/>
      <c r="D29" s="2"/>
      <c r="E29" s="2"/>
      <c r="F29" s="2"/>
      <c r="G29" s="2"/>
      <c r="H29" s="2"/>
      <c r="I29" s="2"/>
      <c r="J29" s="2"/>
      <c r="K29" s="2"/>
      <c r="L29" s="7"/>
      <c r="M29" s="3">
        <f t="shared" si="0"/>
        <v>6</v>
      </c>
    </row>
    <row r="30" spans="1:13" ht="15">
      <c r="A30" s="4" t="s">
        <v>155</v>
      </c>
      <c r="B30" s="6"/>
      <c r="C30" s="2"/>
      <c r="D30" s="2">
        <v>1</v>
      </c>
      <c r="E30" s="2"/>
      <c r="F30" s="2"/>
      <c r="G30" s="2">
        <v>25</v>
      </c>
      <c r="H30" s="2"/>
      <c r="I30" s="2"/>
      <c r="J30" s="2"/>
      <c r="K30" s="2">
        <v>1</v>
      </c>
      <c r="L30" s="7"/>
      <c r="M30" s="3">
        <f t="shared" si="0"/>
        <v>27</v>
      </c>
    </row>
    <row r="31" spans="1:13" ht="15">
      <c r="A31" s="4" t="s">
        <v>156</v>
      </c>
      <c r="B31" s="6">
        <v>16</v>
      </c>
      <c r="C31" s="2"/>
      <c r="D31" s="2">
        <v>1</v>
      </c>
      <c r="E31" s="2"/>
      <c r="F31" s="2"/>
      <c r="G31" s="2"/>
      <c r="H31" s="2"/>
      <c r="I31" s="2"/>
      <c r="J31" s="2">
        <v>2</v>
      </c>
      <c r="K31" s="2">
        <v>4</v>
      </c>
      <c r="L31" s="7"/>
      <c r="M31" s="3">
        <f t="shared" si="0"/>
        <v>23</v>
      </c>
    </row>
    <row r="32" spans="1:13" ht="15">
      <c r="A32" s="4" t="s">
        <v>157</v>
      </c>
      <c r="B32" s="6">
        <v>1</v>
      </c>
      <c r="C32" s="2">
        <v>1</v>
      </c>
      <c r="D32" s="2"/>
      <c r="E32" s="2">
        <v>1</v>
      </c>
      <c r="F32" s="2">
        <v>21</v>
      </c>
      <c r="G32" s="2"/>
      <c r="H32" s="2"/>
      <c r="I32" s="2"/>
      <c r="J32" s="2"/>
      <c r="K32" s="2"/>
      <c r="L32" s="7">
        <v>2</v>
      </c>
      <c r="M32" s="3">
        <f t="shared" si="0"/>
        <v>26</v>
      </c>
    </row>
    <row r="33" spans="1:13" ht="15">
      <c r="A33" s="4" t="s">
        <v>158</v>
      </c>
      <c r="B33" s="6"/>
      <c r="C33" s="2">
        <v>3</v>
      </c>
      <c r="D33" s="2">
        <v>1</v>
      </c>
      <c r="E33" s="2"/>
      <c r="F33" s="2"/>
      <c r="G33" s="2"/>
      <c r="H33" s="2"/>
      <c r="I33" s="2"/>
      <c r="J33" s="2">
        <v>44</v>
      </c>
      <c r="K33" s="2"/>
      <c r="L33" s="7">
        <v>2</v>
      </c>
      <c r="M33" s="3">
        <f t="shared" si="0"/>
        <v>50</v>
      </c>
    </row>
    <row r="34" spans="1:13" ht="15">
      <c r="A34" s="4" t="s">
        <v>159</v>
      </c>
      <c r="B34" s="6">
        <v>2</v>
      </c>
      <c r="C34" s="2"/>
      <c r="D34" s="2"/>
      <c r="E34" s="2">
        <v>1</v>
      </c>
      <c r="F34" s="2"/>
      <c r="G34" s="2"/>
      <c r="H34" s="2"/>
      <c r="I34" s="2"/>
      <c r="J34" s="2"/>
      <c r="K34" s="2"/>
      <c r="L34" s="7"/>
      <c r="M34" s="3">
        <f t="shared" si="0"/>
        <v>3</v>
      </c>
    </row>
    <row r="35" spans="1:13" ht="15">
      <c r="A35" s="4" t="s">
        <v>160</v>
      </c>
      <c r="B35" s="6">
        <v>2</v>
      </c>
      <c r="C35" s="2">
        <v>2</v>
      </c>
      <c r="D35" s="2">
        <v>3</v>
      </c>
      <c r="E35" s="2">
        <v>2</v>
      </c>
      <c r="F35" s="2"/>
      <c r="G35" s="2">
        <v>42</v>
      </c>
      <c r="H35" s="2">
        <v>1</v>
      </c>
      <c r="I35" s="2"/>
      <c r="J35" s="2"/>
      <c r="K35" s="2"/>
      <c r="L35" s="7"/>
      <c r="M35" s="3">
        <f t="shared" si="0"/>
        <v>52</v>
      </c>
    </row>
    <row r="36" spans="1:13" ht="15">
      <c r="A36" s="4" t="s">
        <v>161</v>
      </c>
      <c r="B36" s="6">
        <v>1</v>
      </c>
      <c r="C36" s="2">
        <v>32</v>
      </c>
      <c r="D36" s="2">
        <v>1</v>
      </c>
      <c r="E36" s="2"/>
      <c r="F36" s="2"/>
      <c r="G36" s="2"/>
      <c r="H36" s="2"/>
      <c r="I36" s="2"/>
      <c r="J36" s="2"/>
      <c r="K36" s="2"/>
      <c r="L36" s="7"/>
      <c r="M36" s="3">
        <f t="shared" si="0"/>
        <v>34</v>
      </c>
    </row>
    <row r="37" spans="1:13" ht="15">
      <c r="A37" s="4" t="s">
        <v>162</v>
      </c>
      <c r="B37" s="6">
        <v>2</v>
      </c>
      <c r="C37" s="2"/>
      <c r="D37" s="2"/>
      <c r="E37" s="2"/>
      <c r="F37" s="2"/>
      <c r="G37" s="2"/>
      <c r="H37" s="2"/>
      <c r="I37" s="2"/>
      <c r="J37" s="2"/>
      <c r="K37" s="2"/>
      <c r="L37" s="7"/>
      <c r="M37" s="3">
        <f t="shared" si="0"/>
        <v>2</v>
      </c>
    </row>
    <row r="38" spans="1:13" ht="15">
      <c r="A38" s="4" t="s">
        <v>163</v>
      </c>
      <c r="B38" s="6">
        <v>3</v>
      </c>
      <c r="C38" s="2"/>
      <c r="D38" s="2"/>
      <c r="E38" s="2"/>
      <c r="F38" s="2"/>
      <c r="G38" s="2"/>
      <c r="H38" s="2"/>
      <c r="I38" s="2"/>
      <c r="J38" s="2"/>
      <c r="K38" s="2"/>
      <c r="L38" s="7"/>
      <c r="M38" s="3">
        <f t="shared" si="0"/>
        <v>3</v>
      </c>
    </row>
    <row r="39" spans="1:13" ht="15">
      <c r="A39" s="4" t="s">
        <v>164</v>
      </c>
      <c r="B39" s="6">
        <v>2</v>
      </c>
      <c r="C39" s="2"/>
      <c r="D39" s="2"/>
      <c r="E39" s="2">
        <v>26</v>
      </c>
      <c r="F39" s="2">
        <v>1</v>
      </c>
      <c r="G39" s="2"/>
      <c r="H39" s="2"/>
      <c r="I39" s="2"/>
      <c r="J39" s="2"/>
      <c r="K39" s="2"/>
      <c r="L39" s="7"/>
      <c r="M39" s="3">
        <f t="shared" si="0"/>
        <v>29</v>
      </c>
    </row>
    <row r="40" spans="1:13" ht="15">
      <c r="A40" s="4" t="s">
        <v>165</v>
      </c>
      <c r="B40" s="6">
        <v>6</v>
      </c>
      <c r="C40" s="2"/>
      <c r="D40" s="2"/>
      <c r="E40" s="2"/>
      <c r="F40" s="2"/>
      <c r="G40" s="2"/>
      <c r="H40" s="2"/>
      <c r="I40" s="2"/>
      <c r="J40" s="2"/>
      <c r="K40" s="2"/>
      <c r="L40" s="7"/>
      <c r="M40" s="3">
        <f t="shared" si="0"/>
        <v>6</v>
      </c>
    </row>
    <row r="41" spans="1:13" ht="15">
      <c r="A41" s="4" t="s">
        <v>166</v>
      </c>
      <c r="B41" s="6"/>
      <c r="C41" s="2"/>
      <c r="D41" s="2"/>
      <c r="E41" s="2">
        <v>2</v>
      </c>
      <c r="F41" s="2"/>
      <c r="G41" s="2"/>
      <c r="H41" s="2"/>
      <c r="I41" s="2"/>
      <c r="J41" s="2">
        <v>1</v>
      </c>
      <c r="K41" s="2">
        <v>3</v>
      </c>
      <c r="L41" s="7"/>
      <c r="M41" s="3">
        <f t="shared" si="0"/>
        <v>6</v>
      </c>
    </row>
    <row r="42" spans="1:13" ht="15">
      <c r="A42" s="4" t="s">
        <v>167</v>
      </c>
      <c r="B42" s="6">
        <v>22</v>
      </c>
      <c r="C42" s="2"/>
      <c r="D42" s="2"/>
      <c r="E42" s="2"/>
      <c r="F42" s="2"/>
      <c r="G42" s="2"/>
      <c r="H42" s="2"/>
      <c r="I42" s="2"/>
      <c r="J42" s="2">
        <v>4</v>
      </c>
      <c r="K42" s="2"/>
      <c r="L42" s="7"/>
      <c r="M42" s="3">
        <f t="shared" si="0"/>
        <v>26</v>
      </c>
    </row>
    <row r="43" spans="1:13" ht="15">
      <c r="A43" s="5" t="s">
        <v>168</v>
      </c>
      <c r="B43" s="3">
        <f aca="true" t="shared" si="1" ref="B43:M43">SUM(B7:B42)</f>
        <v>384</v>
      </c>
      <c r="C43" s="3">
        <f t="shared" si="1"/>
        <v>131</v>
      </c>
      <c r="D43" s="3">
        <f t="shared" si="1"/>
        <v>124</v>
      </c>
      <c r="E43" s="3">
        <f t="shared" si="1"/>
        <v>78</v>
      </c>
      <c r="F43" s="3">
        <f t="shared" si="1"/>
        <v>46</v>
      </c>
      <c r="G43" s="3">
        <f t="shared" si="1"/>
        <v>102</v>
      </c>
      <c r="H43" s="3">
        <f t="shared" si="1"/>
        <v>8</v>
      </c>
      <c r="I43" s="3">
        <f t="shared" si="1"/>
        <v>10</v>
      </c>
      <c r="J43" s="3">
        <f t="shared" si="1"/>
        <v>125</v>
      </c>
      <c r="K43" s="3">
        <f t="shared" si="1"/>
        <v>49</v>
      </c>
      <c r="L43" s="9">
        <f t="shared" si="1"/>
        <v>20</v>
      </c>
      <c r="M43" s="3">
        <f t="shared" si="1"/>
        <v>1077</v>
      </c>
    </row>
  </sheetData>
  <sheetProtection selectLockedCells="1" selectUnlockedCells="1"/>
  <mergeCells count="13">
    <mergeCell ref="M2:M6"/>
    <mergeCell ref="G2:G6"/>
    <mergeCell ref="H2:H6"/>
    <mergeCell ref="I2:I6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9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27.7109375" style="0" customWidth="1"/>
  </cols>
  <sheetData>
    <row r="3" spans="1:13" ht="12.75" customHeight="1">
      <c r="A3" s="28" t="s">
        <v>169</v>
      </c>
      <c r="B3" s="37" t="s">
        <v>1</v>
      </c>
      <c r="C3" s="38" t="s">
        <v>2</v>
      </c>
      <c r="D3" s="39" t="s">
        <v>3</v>
      </c>
      <c r="E3" s="37" t="s">
        <v>4</v>
      </c>
      <c r="F3" s="40" t="s">
        <v>5</v>
      </c>
      <c r="G3" s="40" t="s">
        <v>6</v>
      </c>
      <c r="H3" s="41" t="s">
        <v>7</v>
      </c>
      <c r="I3" s="40" t="s">
        <v>8</v>
      </c>
      <c r="J3" s="40" t="s">
        <v>9</v>
      </c>
      <c r="K3" s="38" t="s">
        <v>10</v>
      </c>
      <c r="L3" s="38" t="s">
        <v>11</v>
      </c>
      <c r="M3" s="42" t="s">
        <v>12</v>
      </c>
    </row>
    <row r="4" spans="1:13" ht="12.75">
      <c r="A4" s="28"/>
      <c r="B4" s="37"/>
      <c r="C4" s="38"/>
      <c r="D4" s="39"/>
      <c r="E4" s="37"/>
      <c r="F4" s="40"/>
      <c r="G4" s="40"/>
      <c r="H4" s="41"/>
      <c r="I4" s="40"/>
      <c r="J4" s="40"/>
      <c r="K4" s="38"/>
      <c r="L4" s="38"/>
      <c r="M4" s="42"/>
    </row>
    <row r="5" spans="1:13" ht="12.75">
      <c r="A5" s="28"/>
      <c r="B5" s="37"/>
      <c r="C5" s="38"/>
      <c r="D5" s="39"/>
      <c r="E5" s="37"/>
      <c r="F5" s="40"/>
      <c r="G5" s="40"/>
      <c r="H5" s="41"/>
      <c r="I5" s="40"/>
      <c r="J5" s="40"/>
      <c r="K5" s="38"/>
      <c r="L5" s="38"/>
      <c r="M5" s="42"/>
    </row>
    <row r="6" spans="1:13" ht="12.75">
      <c r="A6" s="28"/>
      <c r="B6" s="37"/>
      <c r="C6" s="38"/>
      <c r="D6" s="39"/>
      <c r="E6" s="37"/>
      <c r="F6" s="40"/>
      <c r="G6" s="40"/>
      <c r="H6" s="41"/>
      <c r="I6" s="40"/>
      <c r="J6" s="40"/>
      <c r="K6" s="38"/>
      <c r="L6" s="38"/>
      <c r="M6" s="42"/>
    </row>
    <row r="7" spans="1:13" ht="12.75">
      <c r="A7" s="28"/>
      <c r="B7" s="37"/>
      <c r="C7" s="38"/>
      <c r="D7" s="39"/>
      <c r="E7" s="37"/>
      <c r="F7" s="40"/>
      <c r="G7" s="40"/>
      <c r="H7" s="41"/>
      <c r="I7" s="40"/>
      <c r="J7" s="40"/>
      <c r="K7" s="38"/>
      <c r="L7" s="38"/>
      <c r="M7" s="42"/>
    </row>
    <row r="8" spans="1:13" ht="15">
      <c r="A8" s="4" t="s">
        <v>170</v>
      </c>
      <c r="B8" s="2">
        <v>36</v>
      </c>
      <c r="C8" s="2">
        <v>1</v>
      </c>
      <c r="D8" s="2">
        <v>1</v>
      </c>
      <c r="E8" s="2"/>
      <c r="F8" s="2">
        <v>3</v>
      </c>
      <c r="G8" s="2">
        <v>3</v>
      </c>
      <c r="H8" s="2">
        <v>1</v>
      </c>
      <c r="I8" s="2"/>
      <c r="J8" s="2">
        <v>1</v>
      </c>
      <c r="K8" s="2">
        <v>1</v>
      </c>
      <c r="L8" s="2">
        <v>2</v>
      </c>
      <c r="M8" s="3">
        <f aca="true" t="shared" si="0" ref="M8:M22">SUM(B8:L8)</f>
        <v>49</v>
      </c>
    </row>
    <row r="9" spans="1:13" ht="15">
      <c r="A9" s="4" t="s">
        <v>171</v>
      </c>
      <c r="B9" s="2"/>
      <c r="C9" s="2"/>
      <c r="D9" s="2">
        <v>1</v>
      </c>
      <c r="E9" s="2"/>
      <c r="F9" s="2"/>
      <c r="G9" s="2"/>
      <c r="H9" s="2"/>
      <c r="I9" s="2"/>
      <c r="J9" s="2"/>
      <c r="K9" s="2"/>
      <c r="L9" s="2"/>
      <c r="M9" s="3">
        <f t="shared" si="0"/>
        <v>1</v>
      </c>
    </row>
    <row r="10" spans="1:13" ht="15">
      <c r="A10" s="4" t="s">
        <v>172</v>
      </c>
      <c r="B10" s="2">
        <v>1</v>
      </c>
      <c r="C10" s="2">
        <v>2</v>
      </c>
      <c r="D10" s="2">
        <v>2</v>
      </c>
      <c r="E10" s="2"/>
      <c r="F10" s="2">
        <v>3</v>
      </c>
      <c r="G10" s="2"/>
      <c r="H10" s="2"/>
      <c r="I10" s="2"/>
      <c r="J10" s="2"/>
      <c r="K10" s="2"/>
      <c r="L10" s="2"/>
      <c r="M10" s="3">
        <f t="shared" si="0"/>
        <v>8</v>
      </c>
    </row>
    <row r="11" spans="1:13" ht="15">
      <c r="A11" s="4" t="s">
        <v>173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3</v>
      </c>
      <c r="M11" s="3">
        <f t="shared" si="0"/>
        <v>3</v>
      </c>
    </row>
    <row r="12" spans="1:13" ht="15">
      <c r="A12" s="4" t="s">
        <v>174</v>
      </c>
      <c r="B12" s="2"/>
      <c r="C12" s="2"/>
      <c r="D12" s="2">
        <v>1</v>
      </c>
      <c r="E12" s="2"/>
      <c r="F12" s="2"/>
      <c r="G12" s="2"/>
      <c r="H12" s="2"/>
      <c r="I12" s="2"/>
      <c r="J12" s="2"/>
      <c r="K12" s="2"/>
      <c r="L12" s="2"/>
      <c r="M12" s="3">
        <f t="shared" si="0"/>
        <v>1</v>
      </c>
    </row>
    <row r="13" spans="1:13" ht="15">
      <c r="A13" s="4" t="s">
        <v>175</v>
      </c>
      <c r="B13" s="2"/>
      <c r="C13" s="2"/>
      <c r="D13" s="2">
        <v>1</v>
      </c>
      <c r="E13" s="2"/>
      <c r="F13" s="2"/>
      <c r="G13" s="2">
        <v>2</v>
      </c>
      <c r="H13" s="2"/>
      <c r="I13" s="2"/>
      <c r="J13" s="2"/>
      <c r="K13" s="2"/>
      <c r="L13" s="2"/>
      <c r="M13" s="3">
        <f t="shared" si="0"/>
        <v>3</v>
      </c>
    </row>
    <row r="14" spans="1:13" ht="15">
      <c r="A14" s="4" t="s">
        <v>176</v>
      </c>
      <c r="B14" s="2">
        <v>9</v>
      </c>
      <c r="C14" s="2">
        <v>2</v>
      </c>
      <c r="D14" s="2">
        <v>8</v>
      </c>
      <c r="E14" s="2"/>
      <c r="F14" s="2"/>
      <c r="G14" s="2"/>
      <c r="H14" s="2"/>
      <c r="I14" s="2"/>
      <c r="J14" s="2"/>
      <c r="K14" s="2"/>
      <c r="L14" s="2"/>
      <c r="M14" s="3">
        <f t="shared" si="0"/>
        <v>19</v>
      </c>
    </row>
    <row r="15" spans="1:13" ht="15">
      <c r="A15" s="4" t="s">
        <v>177</v>
      </c>
      <c r="B15" s="2">
        <v>2</v>
      </c>
      <c r="C15" s="2">
        <v>9</v>
      </c>
      <c r="D15" s="2"/>
      <c r="E15" s="2"/>
      <c r="F15" s="2"/>
      <c r="G15" s="2"/>
      <c r="H15" s="2"/>
      <c r="I15" s="2"/>
      <c r="J15" s="2"/>
      <c r="K15" s="2"/>
      <c r="L15" s="2"/>
      <c r="M15" s="3">
        <f t="shared" si="0"/>
        <v>11</v>
      </c>
    </row>
    <row r="16" spans="1:13" ht="15">
      <c r="A16" s="4" t="s">
        <v>178</v>
      </c>
      <c r="B16" s="2">
        <v>10</v>
      </c>
      <c r="C16" s="2">
        <v>1</v>
      </c>
      <c r="D16" s="2"/>
      <c r="E16" s="2">
        <v>1</v>
      </c>
      <c r="F16" s="2"/>
      <c r="G16" s="2"/>
      <c r="H16" s="2"/>
      <c r="I16" s="2"/>
      <c r="J16" s="2">
        <v>3</v>
      </c>
      <c r="K16" s="2">
        <v>7</v>
      </c>
      <c r="L16" s="2">
        <v>9</v>
      </c>
      <c r="M16" s="3">
        <f t="shared" si="0"/>
        <v>31</v>
      </c>
    </row>
    <row r="17" spans="1:13" ht="15">
      <c r="A17" s="4" t="s">
        <v>179</v>
      </c>
      <c r="B17" s="2"/>
      <c r="C17" s="2"/>
      <c r="D17" s="2"/>
      <c r="E17" s="2"/>
      <c r="F17" s="2">
        <v>17</v>
      </c>
      <c r="G17" s="2">
        <v>1</v>
      </c>
      <c r="H17" s="2"/>
      <c r="I17" s="2"/>
      <c r="J17" s="2"/>
      <c r="K17" s="2"/>
      <c r="L17" s="2">
        <v>1</v>
      </c>
      <c r="M17" s="3">
        <f t="shared" si="0"/>
        <v>19</v>
      </c>
    </row>
    <row r="18" spans="1:13" ht="15">
      <c r="A18" s="4" t="s">
        <v>180</v>
      </c>
      <c r="B18" s="2">
        <v>1</v>
      </c>
      <c r="C18" s="2"/>
      <c r="D18" s="2">
        <v>1</v>
      </c>
      <c r="E18" s="2"/>
      <c r="F18" s="2"/>
      <c r="G18" s="2">
        <v>1</v>
      </c>
      <c r="H18" s="2"/>
      <c r="I18" s="2">
        <v>2</v>
      </c>
      <c r="J18" s="2">
        <v>13</v>
      </c>
      <c r="K18" s="2"/>
      <c r="L18" s="2">
        <v>2</v>
      </c>
      <c r="M18" s="3">
        <f t="shared" si="0"/>
        <v>20</v>
      </c>
    </row>
    <row r="19" spans="1:13" ht="15">
      <c r="A19" s="4" t="s">
        <v>181</v>
      </c>
      <c r="B19" s="2"/>
      <c r="C19" s="2">
        <v>1</v>
      </c>
      <c r="D19" s="2"/>
      <c r="E19" s="2"/>
      <c r="F19" s="2"/>
      <c r="G19" s="2"/>
      <c r="H19" s="2"/>
      <c r="I19" s="2">
        <v>53</v>
      </c>
      <c r="J19" s="2"/>
      <c r="K19" s="2">
        <v>1</v>
      </c>
      <c r="L19" s="2">
        <v>1</v>
      </c>
      <c r="M19" s="3">
        <f t="shared" si="0"/>
        <v>56</v>
      </c>
    </row>
    <row r="20" spans="1:13" ht="15">
      <c r="A20" s="4" t="s">
        <v>182</v>
      </c>
      <c r="B20" s="2">
        <v>20</v>
      </c>
      <c r="C20" s="2">
        <v>6</v>
      </c>
      <c r="D20" s="2">
        <v>3</v>
      </c>
      <c r="E20" s="2"/>
      <c r="F20" s="2"/>
      <c r="G20" s="2">
        <v>2</v>
      </c>
      <c r="H20" s="2"/>
      <c r="I20" s="2"/>
      <c r="J20" s="2"/>
      <c r="K20" s="2">
        <v>1</v>
      </c>
      <c r="L20" s="2"/>
      <c r="M20" s="3">
        <f t="shared" si="0"/>
        <v>32</v>
      </c>
    </row>
    <row r="21" spans="1:13" ht="15">
      <c r="A21" s="4" t="s">
        <v>183</v>
      </c>
      <c r="B21" s="2"/>
      <c r="C21" s="2"/>
      <c r="D21" s="2"/>
      <c r="E21" s="2">
        <v>10</v>
      </c>
      <c r="F21" s="2"/>
      <c r="G21" s="2"/>
      <c r="H21" s="2"/>
      <c r="I21" s="2"/>
      <c r="J21" s="2">
        <v>1</v>
      </c>
      <c r="K21" s="2"/>
      <c r="L21" s="2"/>
      <c r="M21" s="3">
        <f t="shared" si="0"/>
        <v>11</v>
      </c>
    </row>
    <row r="22" spans="1:13" ht="15">
      <c r="A22" s="4" t="s">
        <v>184</v>
      </c>
      <c r="B22" s="2"/>
      <c r="C22" s="2"/>
      <c r="D22" s="2"/>
      <c r="E22" s="2"/>
      <c r="F22" s="2"/>
      <c r="G22" s="2">
        <v>1</v>
      </c>
      <c r="H22" s="2">
        <v>3</v>
      </c>
      <c r="I22" s="2"/>
      <c r="J22" s="2"/>
      <c r="K22" s="2"/>
      <c r="L22" s="2"/>
      <c r="M22" s="3">
        <f t="shared" si="0"/>
        <v>4</v>
      </c>
    </row>
    <row r="23" spans="1:13" ht="15">
      <c r="A23" s="4" t="s">
        <v>185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1:13" ht="15">
      <c r="A24" s="4" t="s">
        <v>186</v>
      </c>
      <c r="B24" s="2">
        <v>6</v>
      </c>
      <c r="C24" s="2">
        <v>1</v>
      </c>
      <c r="D24" s="2">
        <v>1</v>
      </c>
      <c r="E24" s="2"/>
      <c r="F24" s="2"/>
      <c r="G24" s="2">
        <v>4</v>
      </c>
      <c r="H24" s="2"/>
      <c r="I24" s="2">
        <v>1</v>
      </c>
      <c r="J24" s="2">
        <v>8</v>
      </c>
      <c r="K24" s="2">
        <v>3</v>
      </c>
      <c r="L24" s="2">
        <v>32</v>
      </c>
      <c r="M24" s="3">
        <f>SUM(B24:L24)</f>
        <v>56</v>
      </c>
    </row>
    <row r="25" spans="1:13" ht="15">
      <c r="A25" s="4" t="s">
        <v>187</v>
      </c>
      <c r="B25" s="2">
        <v>14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>
        <f>SUM(B25:L25)</f>
        <v>14</v>
      </c>
    </row>
    <row r="26" spans="1:13" ht="15">
      <c r="A26" s="4" t="s">
        <v>188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1:13" ht="15">
      <c r="A27" s="4" t="s">
        <v>189</v>
      </c>
      <c r="B27" s="2"/>
      <c r="C27" s="2"/>
      <c r="D27" s="2">
        <v>1</v>
      </c>
      <c r="E27" s="2"/>
      <c r="F27" s="2"/>
      <c r="G27" s="2"/>
      <c r="H27" s="2"/>
      <c r="I27" s="2"/>
      <c r="J27" s="2"/>
      <c r="K27" s="2"/>
      <c r="L27" s="2"/>
      <c r="M27" s="3">
        <f>SUM(B27:L27)</f>
        <v>1</v>
      </c>
    </row>
    <row r="28" spans="1:13" ht="1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>
      <c r="A29" s="5" t="s">
        <v>130</v>
      </c>
      <c r="B29" s="3">
        <f aca="true" t="shared" si="1" ref="B29:L29">SUM(B8:B27)</f>
        <v>99</v>
      </c>
      <c r="C29" s="3">
        <f t="shared" si="1"/>
        <v>23</v>
      </c>
      <c r="D29" s="3">
        <f t="shared" si="1"/>
        <v>20</v>
      </c>
      <c r="E29" s="3">
        <f t="shared" si="1"/>
        <v>11</v>
      </c>
      <c r="F29" s="3">
        <f t="shared" si="1"/>
        <v>23</v>
      </c>
      <c r="G29" s="3">
        <f t="shared" si="1"/>
        <v>14</v>
      </c>
      <c r="H29" s="3">
        <f t="shared" si="1"/>
        <v>4</v>
      </c>
      <c r="I29" s="3">
        <f t="shared" si="1"/>
        <v>56</v>
      </c>
      <c r="J29" s="3">
        <f t="shared" si="1"/>
        <v>26</v>
      </c>
      <c r="K29" s="3">
        <f t="shared" si="1"/>
        <v>13</v>
      </c>
      <c r="L29" s="3">
        <f t="shared" si="1"/>
        <v>50</v>
      </c>
      <c r="M29" s="3">
        <f>SUM(B29:L29)</f>
        <v>339</v>
      </c>
    </row>
  </sheetData>
  <sheetProtection selectLockedCells="1" selectUnlockedCells="1"/>
  <mergeCells count="13">
    <mergeCell ref="M3:M7"/>
    <mergeCell ref="G3:G7"/>
    <mergeCell ref="H3:H7"/>
    <mergeCell ref="I3:I7"/>
    <mergeCell ref="J3:J7"/>
    <mergeCell ref="K3:K7"/>
    <mergeCell ref="L3:L7"/>
    <mergeCell ref="A3:A7"/>
    <mergeCell ref="B3:B7"/>
    <mergeCell ref="C3:C7"/>
    <mergeCell ref="D3:D7"/>
    <mergeCell ref="E3:E7"/>
    <mergeCell ref="F3:F7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2" max="2" width="16.140625" style="0" customWidth="1"/>
  </cols>
  <sheetData>
    <row r="2" spans="2:12" ht="12.75">
      <c r="B2" s="43" t="s">
        <v>190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9" spans="1:12" ht="12.75" customHeight="1">
      <c r="A9" s="36" t="s">
        <v>191</v>
      </c>
      <c r="B9" s="36"/>
      <c r="C9" s="3" t="s">
        <v>192</v>
      </c>
      <c r="D9" s="3" t="s">
        <v>193</v>
      </c>
      <c r="E9" s="3" t="s">
        <v>194</v>
      </c>
      <c r="F9" s="3" t="s">
        <v>195</v>
      </c>
      <c r="G9" s="3" t="s">
        <v>196</v>
      </c>
      <c r="H9" s="3" t="s">
        <v>197</v>
      </c>
      <c r="I9" s="44" t="s">
        <v>198</v>
      </c>
      <c r="J9" s="44" t="s">
        <v>199</v>
      </c>
      <c r="K9" s="44" t="s">
        <v>200</v>
      </c>
      <c r="L9" s="44" t="s">
        <v>201</v>
      </c>
    </row>
    <row r="10" spans="1:12" ht="12.75">
      <c r="A10" s="36"/>
      <c r="B10" s="36"/>
      <c r="C10" s="3" t="s">
        <v>202</v>
      </c>
      <c r="D10" s="3" t="s">
        <v>203</v>
      </c>
      <c r="E10" s="3" t="s">
        <v>204</v>
      </c>
      <c r="F10" s="3" t="s">
        <v>205</v>
      </c>
      <c r="G10" s="3" t="s">
        <v>206</v>
      </c>
      <c r="H10" s="3" t="s">
        <v>207</v>
      </c>
      <c r="I10" s="44"/>
      <c r="J10" s="44"/>
      <c r="K10" s="44"/>
      <c r="L10" s="44"/>
    </row>
    <row r="11" spans="1:12" ht="12.75">
      <c r="A11" s="2">
        <v>1</v>
      </c>
      <c r="B11" s="3" t="s">
        <v>1</v>
      </c>
      <c r="C11" s="2">
        <v>0</v>
      </c>
      <c r="D11" s="2">
        <v>54</v>
      </c>
      <c r="E11" s="2">
        <v>63</v>
      </c>
      <c r="F11" s="2">
        <v>377</v>
      </c>
      <c r="G11" s="2">
        <v>218</v>
      </c>
      <c r="H11" s="2">
        <v>264</v>
      </c>
      <c r="I11" s="2">
        <v>976</v>
      </c>
      <c r="J11" s="2">
        <v>3</v>
      </c>
      <c r="K11" s="2">
        <v>24</v>
      </c>
      <c r="L11" s="3">
        <f>SUM(I11:K11)</f>
        <v>1003</v>
      </c>
    </row>
    <row r="12" spans="1:12" ht="12.75">
      <c r="A12" s="2">
        <v>2</v>
      </c>
      <c r="B12" s="3" t="s">
        <v>2</v>
      </c>
      <c r="C12" s="2">
        <v>13</v>
      </c>
      <c r="D12" s="2">
        <v>14</v>
      </c>
      <c r="E12" s="2">
        <v>16</v>
      </c>
      <c r="F12" s="2">
        <v>136</v>
      </c>
      <c r="G12" s="2">
        <v>76</v>
      </c>
      <c r="H12" s="2">
        <v>107</v>
      </c>
      <c r="I12" s="2">
        <f>L12-K12-J12</f>
        <v>362</v>
      </c>
      <c r="J12" s="2">
        <v>1</v>
      </c>
      <c r="K12" s="2">
        <v>8</v>
      </c>
      <c r="L12" s="3">
        <v>371</v>
      </c>
    </row>
    <row r="13" spans="1:12" ht="12.75">
      <c r="A13" s="2">
        <v>3</v>
      </c>
      <c r="B13" s="3" t="s">
        <v>3</v>
      </c>
      <c r="C13" s="2">
        <v>16</v>
      </c>
      <c r="D13" s="2">
        <v>11</v>
      </c>
      <c r="E13" s="2">
        <v>1</v>
      </c>
      <c r="F13" s="2">
        <v>83</v>
      </c>
      <c r="G13" s="2">
        <v>70</v>
      </c>
      <c r="H13" s="2">
        <v>86</v>
      </c>
      <c r="I13" s="2">
        <v>267</v>
      </c>
      <c r="J13" s="2">
        <v>1</v>
      </c>
      <c r="K13" s="2">
        <v>8</v>
      </c>
      <c r="L13" s="3">
        <f>SUM(I13:K13)</f>
        <v>276</v>
      </c>
    </row>
    <row r="14" spans="1:12" ht="12.75">
      <c r="A14" s="2">
        <v>4</v>
      </c>
      <c r="B14" s="3" t="s">
        <v>4</v>
      </c>
      <c r="C14" s="2">
        <v>1</v>
      </c>
      <c r="D14" s="2">
        <v>10</v>
      </c>
      <c r="E14" s="2">
        <v>8</v>
      </c>
      <c r="F14" s="2">
        <v>7</v>
      </c>
      <c r="G14" s="2">
        <v>43</v>
      </c>
      <c r="H14" s="2">
        <v>116</v>
      </c>
      <c r="I14" s="2">
        <v>185</v>
      </c>
      <c r="J14" s="2">
        <v>1</v>
      </c>
      <c r="K14" s="2">
        <v>3</v>
      </c>
      <c r="L14" s="3">
        <f>SUM(I14:K14)</f>
        <v>189</v>
      </c>
    </row>
    <row r="15" spans="1:12" ht="12.75">
      <c r="A15" s="2">
        <v>5</v>
      </c>
      <c r="B15" s="3" t="s">
        <v>5</v>
      </c>
      <c r="C15" s="2">
        <v>1</v>
      </c>
      <c r="D15" s="2">
        <v>18</v>
      </c>
      <c r="E15" s="2">
        <v>2</v>
      </c>
      <c r="F15" s="2">
        <v>23</v>
      </c>
      <c r="G15" s="2">
        <v>27</v>
      </c>
      <c r="H15" s="2">
        <v>98</v>
      </c>
      <c r="I15" s="2">
        <f>SUM(C15:H15)</f>
        <v>169</v>
      </c>
      <c r="J15" s="2">
        <v>0</v>
      </c>
      <c r="K15" s="2">
        <v>8</v>
      </c>
      <c r="L15" s="3">
        <f>SUM(I15:K15)</f>
        <v>177</v>
      </c>
    </row>
    <row r="16" spans="1:12" ht="12.75">
      <c r="A16" s="2">
        <v>6</v>
      </c>
      <c r="B16" s="3" t="s">
        <v>6</v>
      </c>
      <c r="C16" s="2">
        <v>9</v>
      </c>
      <c r="D16" s="2">
        <v>8</v>
      </c>
      <c r="E16" s="2">
        <v>0</v>
      </c>
      <c r="F16" s="2">
        <v>38</v>
      </c>
      <c r="G16" s="2">
        <v>59</v>
      </c>
      <c r="H16" s="2">
        <v>12</v>
      </c>
      <c r="I16" s="2">
        <v>126</v>
      </c>
      <c r="J16" s="2">
        <v>0</v>
      </c>
      <c r="K16" s="2">
        <v>4</v>
      </c>
      <c r="L16" s="3">
        <f>I16+J16+K16</f>
        <v>130</v>
      </c>
    </row>
    <row r="17" spans="1:12" ht="12.75">
      <c r="A17" s="2">
        <v>7</v>
      </c>
      <c r="B17" s="3" t="s">
        <v>7</v>
      </c>
      <c r="C17" s="2">
        <v>4</v>
      </c>
      <c r="D17" s="2">
        <v>3</v>
      </c>
      <c r="E17" s="2">
        <v>2</v>
      </c>
      <c r="F17" s="2">
        <v>28</v>
      </c>
      <c r="G17" s="2">
        <v>5</v>
      </c>
      <c r="H17" s="2">
        <v>10</v>
      </c>
      <c r="I17" s="2">
        <v>54</v>
      </c>
      <c r="J17" s="2">
        <v>1</v>
      </c>
      <c r="K17" s="2">
        <v>1</v>
      </c>
      <c r="L17" s="3">
        <f>SUM(I17:K17)</f>
        <v>56</v>
      </c>
    </row>
    <row r="18" spans="1:12" ht="12.75">
      <c r="A18" s="2">
        <v>8</v>
      </c>
      <c r="B18" s="3" t="s">
        <v>8</v>
      </c>
      <c r="C18" s="10">
        <v>6</v>
      </c>
      <c r="D18" s="10">
        <v>53</v>
      </c>
      <c r="E18" s="10"/>
      <c r="F18" s="10">
        <v>7</v>
      </c>
      <c r="G18" s="10">
        <v>7</v>
      </c>
      <c r="H18" s="10">
        <v>23</v>
      </c>
      <c r="I18" s="10">
        <v>96</v>
      </c>
      <c r="J18" s="10">
        <v>0</v>
      </c>
      <c r="K18" s="10">
        <v>0</v>
      </c>
      <c r="L18" s="11">
        <v>96</v>
      </c>
    </row>
    <row r="19" spans="1:12" ht="12.75">
      <c r="A19" s="2">
        <v>9</v>
      </c>
      <c r="B19" s="3" t="s">
        <v>9</v>
      </c>
      <c r="C19" s="2">
        <v>0</v>
      </c>
      <c r="D19" s="2">
        <v>18</v>
      </c>
      <c r="E19" s="2">
        <v>0</v>
      </c>
      <c r="F19" s="2">
        <v>14</v>
      </c>
      <c r="G19" s="2">
        <v>75</v>
      </c>
      <c r="H19" s="2">
        <v>46</v>
      </c>
      <c r="I19" s="2">
        <v>154</v>
      </c>
      <c r="J19" s="2">
        <v>0</v>
      </c>
      <c r="K19" s="2">
        <v>2</v>
      </c>
      <c r="L19" s="3">
        <f>SUM(I19:K19)</f>
        <v>156</v>
      </c>
    </row>
    <row r="20" spans="1:12" ht="12.75">
      <c r="A20" s="2">
        <v>10</v>
      </c>
      <c r="B20" s="3" t="s">
        <v>10</v>
      </c>
      <c r="C20" s="2">
        <v>0</v>
      </c>
      <c r="D20" s="2">
        <v>8</v>
      </c>
      <c r="E20" s="2">
        <v>1</v>
      </c>
      <c r="F20" s="2">
        <v>15</v>
      </c>
      <c r="G20" s="2">
        <v>28</v>
      </c>
      <c r="H20" s="2">
        <v>24</v>
      </c>
      <c r="I20" s="2">
        <f>SUM(C20:H20)</f>
        <v>76</v>
      </c>
      <c r="J20" s="2">
        <v>0</v>
      </c>
      <c r="K20" s="2">
        <v>3</v>
      </c>
      <c r="L20" s="3">
        <f>SUM(I20:K20)</f>
        <v>79</v>
      </c>
    </row>
    <row r="21" spans="1:12" ht="12.75">
      <c r="A21" s="2">
        <v>11</v>
      </c>
      <c r="B21" s="3" t="s">
        <v>11</v>
      </c>
      <c r="C21" s="2">
        <v>0</v>
      </c>
      <c r="D21" s="2">
        <v>33</v>
      </c>
      <c r="E21" s="2">
        <v>3</v>
      </c>
      <c r="F21" s="2">
        <v>13</v>
      </c>
      <c r="G21" s="2">
        <v>12</v>
      </c>
      <c r="H21" s="2">
        <v>35</v>
      </c>
      <c r="I21" s="2">
        <v>93</v>
      </c>
      <c r="J21" s="2">
        <v>0</v>
      </c>
      <c r="K21" s="2">
        <v>2</v>
      </c>
      <c r="L21" s="3">
        <f>SUM(I21:K21)</f>
        <v>95</v>
      </c>
    </row>
    <row r="22" spans="1:12" ht="12.7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1:12" ht="12.7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3"/>
    </row>
    <row r="24" spans="1:12" ht="12.7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3"/>
      <c r="B25" s="3" t="s">
        <v>208</v>
      </c>
      <c r="C25" s="3">
        <f aca="true" t="shared" si="0" ref="C25:L25">SUM(C11:C24)</f>
        <v>50</v>
      </c>
      <c r="D25" s="3">
        <f t="shared" si="0"/>
        <v>230</v>
      </c>
      <c r="E25" s="3">
        <f t="shared" si="0"/>
        <v>96</v>
      </c>
      <c r="F25" s="3">
        <f t="shared" si="0"/>
        <v>741</v>
      </c>
      <c r="G25" s="3">
        <f t="shared" si="0"/>
        <v>620</v>
      </c>
      <c r="H25" s="3">
        <f t="shared" si="0"/>
        <v>821</v>
      </c>
      <c r="I25" s="3">
        <f t="shared" si="0"/>
        <v>2558</v>
      </c>
      <c r="J25" s="3">
        <f t="shared" si="0"/>
        <v>7</v>
      </c>
      <c r="K25" s="3">
        <f t="shared" si="0"/>
        <v>63</v>
      </c>
      <c r="L25" s="3">
        <f t="shared" si="0"/>
        <v>2628</v>
      </c>
    </row>
  </sheetData>
  <sheetProtection selectLockedCells="1" selectUnlockedCells="1"/>
  <mergeCells count="6">
    <mergeCell ref="B2:L2"/>
    <mergeCell ref="A9:B10"/>
    <mergeCell ref="I9:I10"/>
    <mergeCell ref="J9:J10"/>
    <mergeCell ref="K9:K10"/>
    <mergeCell ref="L9:L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83"/>
  <sheetViews>
    <sheetView zoomScalePageLayoutView="0" workbookViewId="0" topLeftCell="A14">
      <selection activeCell="F54" sqref="F54"/>
    </sheetView>
  </sheetViews>
  <sheetFormatPr defaultColWidth="9.140625" defaultRowHeight="12.75"/>
  <cols>
    <col min="1" max="1" width="26.57421875" style="0" customWidth="1"/>
    <col min="3" max="3" width="2.8515625" style="0" customWidth="1"/>
    <col min="4" max="4" width="0" style="0" hidden="1" customWidth="1"/>
    <col min="5" max="5" width="29.00390625" style="0" customWidth="1"/>
    <col min="6" max="6" width="18.421875" style="0" customWidth="1"/>
  </cols>
  <sheetData>
    <row r="2" spans="1:13" ht="27" customHeight="1">
      <c r="A2" s="45" t="s">
        <v>209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32.25" customHeight="1">
      <c r="A3" s="46" t="s">
        <v>210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7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">
      <c r="A5" s="13"/>
      <c r="B5" s="14"/>
      <c r="C5" s="15"/>
      <c r="D5" s="15"/>
      <c r="E5" s="4" t="s">
        <v>211</v>
      </c>
      <c r="F5" s="6">
        <v>12</v>
      </c>
      <c r="G5" s="15"/>
      <c r="H5" s="15"/>
      <c r="I5" s="15"/>
      <c r="J5" s="15"/>
      <c r="K5" s="15"/>
      <c r="L5" s="15"/>
      <c r="M5" s="16"/>
    </row>
    <row r="6" spans="1:13" ht="15">
      <c r="A6" s="13"/>
      <c r="B6" s="14"/>
      <c r="C6" s="15"/>
      <c r="D6" s="15"/>
      <c r="E6" s="4" t="s">
        <v>212</v>
      </c>
      <c r="F6" s="6">
        <v>10</v>
      </c>
      <c r="G6" s="15"/>
      <c r="H6" s="15"/>
      <c r="I6" s="15"/>
      <c r="J6" s="15"/>
      <c r="K6" s="15"/>
      <c r="L6" s="15"/>
      <c r="M6" s="16"/>
    </row>
    <row r="7" spans="1:13" ht="15">
      <c r="A7" s="13"/>
      <c r="B7" s="14"/>
      <c r="C7" s="15"/>
      <c r="D7" s="15"/>
      <c r="E7" s="4" t="s">
        <v>213</v>
      </c>
      <c r="F7" s="6">
        <v>9</v>
      </c>
      <c r="G7" s="15"/>
      <c r="H7" s="15"/>
      <c r="I7" s="15"/>
      <c r="J7" s="15"/>
      <c r="K7" s="15"/>
      <c r="L7" s="15"/>
      <c r="M7" s="16"/>
    </row>
    <row r="8" spans="1:13" ht="15">
      <c r="A8" s="13"/>
      <c r="B8" s="14"/>
      <c r="C8" s="15"/>
      <c r="D8" s="15"/>
      <c r="E8" s="4" t="s">
        <v>214</v>
      </c>
      <c r="F8" s="6">
        <v>3</v>
      </c>
      <c r="G8" s="15"/>
      <c r="H8" s="15"/>
      <c r="I8" s="15"/>
      <c r="J8" s="15"/>
      <c r="K8" s="15"/>
      <c r="L8" s="15"/>
      <c r="M8" s="16"/>
    </row>
    <row r="9" spans="1:13" ht="15">
      <c r="A9" s="13"/>
      <c r="B9" s="14"/>
      <c r="C9" s="15"/>
      <c r="D9" s="15"/>
      <c r="E9" s="4" t="s">
        <v>204</v>
      </c>
      <c r="F9" s="6">
        <v>1</v>
      </c>
      <c r="G9" s="15"/>
      <c r="H9" s="15"/>
      <c r="I9" s="15"/>
      <c r="J9" s="15"/>
      <c r="K9" s="15"/>
      <c r="L9" s="15"/>
      <c r="M9" s="16"/>
    </row>
    <row r="10" spans="1:13" ht="15">
      <c r="A10" s="13"/>
      <c r="B10" s="14"/>
      <c r="C10" s="15"/>
      <c r="D10" s="15"/>
      <c r="E10" s="4" t="s">
        <v>215</v>
      </c>
      <c r="F10" s="6">
        <v>0</v>
      </c>
      <c r="G10" s="15"/>
      <c r="H10" s="15"/>
      <c r="I10" s="15"/>
      <c r="J10" s="15"/>
      <c r="K10" s="15"/>
      <c r="L10" s="15"/>
      <c r="M10" s="16"/>
    </row>
    <row r="11" spans="1:14" ht="12.75" customHeight="1">
      <c r="A11" s="46" t="s">
        <v>216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15"/>
    </row>
    <row r="12" spans="1:14" ht="12.7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15"/>
    </row>
    <row r="13" spans="1:13" ht="15">
      <c r="A13" s="13"/>
      <c r="B13" s="14"/>
      <c r="C13" s="15"/>
      <c r="D13" s="17"/>
      <c r="E13" s="4" t="s">
        <v>212</v>
      </c>
      <c r="F13" s="6">
        <v>1</v>
      </c>
      <c r="G13" s="15"/>
      <c r="H13" s="15"/>
      <c r="I13" s="15"/>
      <c r="J13" s="15"/>
      <c r="K13" s="15"/>
      <c r="L13" s="15"/>
      <c r="M13" s="16"/>
    </row>
    <row r="14" spans="1:13" ht="15">
      <c r="A14" s="13"/>
      <c r="B14" s="14"/>
      <c r="C14" s="15"/>
      <c r="D14" s="18"/>
      <c r="E14" s="4" t="s">
        <v>217</v>
      </c>
      <c r="F14" s="19">
        <v>1</v>
      </c>
      <c r="G14" s="15"/>
      <c r="H14" s="15"/>
      <c r="I14" s="15"/>
      <c r="J14" s="15"/>
      <c r="K14" s="15"/>
      <c r="L14" s="15"/>
      <c r="M14" s="16"/>
    </row>
    <row r="15" spans="1:13" ht="15">
      <c r="A15" s="13"/>
      <c r="B15" s="14"/>
      <c r="C15" s="15"/>
      <c r="D15" s="18"/>
      <c r="E15" s="4" t="s">
        <v>204</v>
      </c>
      <c r="F15" s="19">
        <v>1</v>
      </c>
      <c r="G15" s="15"/>
      <c r="H15" s="15"/>
      <c r="I15" s="15"/>
      <c r="J15" s="15"/>
      <c r="K15" s="15"/>
      <c r="L15" s="15"/>
      <c r="M15" s="16"/>
    </row>
    <row r="16" spans="1:13" ht="15">
      <c r="A16" s="13"/>
      <c r="B16" s="14"/>
      <c r="C16" s="15"/>
      <c r="D16" s="20"/>
      <c r="E16" s="4" t="s">
        <v>218</v>
      </c>
      <c r="F16" s="6">
        <v>1</v>
      </c>
      <c r="G16" s="15"/>
      <c r="H16" s="15"/>
      <c r="I16" s="15"/>
      <c r="J16" s="15"/>
      <c r="K16" s="15"/>
      <c r="L16" s="15"/>
      <c r="M16" s="16"/>
    </row>
    <row r="17" spans="1:13" ht="12.75" customHeight="1">
      <c r="A17" s="47" t="s">
        <v>219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ht="15">
      <c r="A19" s="13"/>
      <c r="B19" s="14"/>
      <c r="C19" s="15"/>
      <c r="D19" s="21"/>
      <c r="E19" s="15"/>
      <c r="F19" s="15"/>
      <c r="G19" s="15"/>
      <c r="H19" s="15"/>
      <c r="I19" s="15"/>
      <c r="J19" s="15"/>
      <c r="K19" s="15"/>
      <c r="L19" s="15"/>
      <c r="M19" s="16"/>
    </row>
    <row r="20" spans="1:13" ht="15">
      <c r="A20" s="13"/>
      <c r="B20" s="14"/>
      <c r="C20" s="15"/>
      <c r="D20" s="18"/>
      <c r="E20" s="4" t="s">
        <v>220</v>
      </c>
      <c r="F20" s="6">
        <v>12</v>
      </c>
      <c r="G20" s="15"/>
      <c r="H20" s="15"/>
      <c r="I20" s="15"/>
      <c r="J20" s="15"/>
      <c r="K20" s="15"/>
      <c r="L20" s="15"/>
      <c r="M20" s="16"/>
    </row>
    <row r="21" spans="1:13" ht="15">
      <c r="A21" s="13"/>
      <c r="B21" s="14"/>
      <c r="C21" s="15"/>
      <c r="D21" s="18"/>
      <c r="E21" s="4" t="s">
        <v>221</v>
      </c>
      <c r="F21" s="6">
        <v>11</v>
      </c>
      <c r="G21" s="15"/>
      <c r="H21" s="15"/>
      <c r="I21" s="15"/>
      <c r="J21" s="15"/>
      <c r="K21" s="15"/>
      <c r="L21" s="15"/>
      <c r="M21" s="16"/>
    </row>
    <row r="22" spans="1:13" ht="15">
      <c r="A22" s="13"/>
      <c r="B22" s="14"/>
      <c r="C22" s="15"/>
      <c r="D22" s="18"/>
      <c r="E22" s="4" t="s">
        <v>213</v>
      </c>
      <c r="F22" s="6">
        <v>9</v>
      </c>
      <c r="G22" s="15"/>
      <c r="H22" s="15"/>
      <c r="I22" s="15"/>
      <c r="J22" s="15"/>
      <c r="K22" s="15"/>
      <c r="L22" s="15"/>
      <c r="M22" s="16"/>
    </row>
    <row r="23" spans="1:13" ht="15">
      <c r="A23" s="13"/>
      <c r="B23" s="14"/>
      <c r="C23" s="15"/>
      <c r="D23" s="18"/>
      <c r="E23" s="4" t="s">
        <v>218</v>
      </c>
      <c r="F23" s="6">
        <v>4</v>
      </c>
      <c r="G23" s="15"/>
      <c r="H23" s="15"/>
      <c r="I23" s="15"/>
      <c r="J23" s="15"/>
      <c r="K23" s="15"/>
      <c r="L23" s="15"/>
      <c r="M23" s="16"/>
    </row>
    <row r="24" spans="1:13" ht="15">
      <c r="A24" s="13"/>
      <c r="B24" s="14"/>
      <c r="C24" s="15"/>
      <c r="D24" s="18"/>
      <c r="E24" s="4" t="s">
        <v>204</v>
      </c>
      <c r="F24" s="6">
        <v>2</v>
      </c>
      <c r="G24" s="15"/>
      <c r="H24" s="15"/>
      <c r="I24" s="15"/>
      <c r="J24" s="15"/>
      <c r="K24" s="15"/>
      <c r="L24" s="15"/>
      <c r="M24" s="16"/>
    </row>
    <row r="25" spans="1:13" ht="15">
      <c r="A25" s="22"/>
      <c r="B25" s="23"/>
      <c r="C25" s="15"/>
      <c r="E25" s="24" t="s">
        <v>222</v>
      </c>
      <c r="F25" s="25">
        <v>1</v>
      </c>
      <c r="G25" s="15"/>
      <c r="H25" s="15"/>
      <c r="I25" s="15"/>
      <c r="J25" s="15"/>
      <c r="K25" s="15"/>
      <c r="L25" s="15"/>
      <c r="M25" s="15"/>
    </row>
    <row r="26" spans="1:13" ht="12.75" customHeight="1">
      <c r="A26" s="46" t="s">
        <v>223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9" spans="1:13" ht="12.75" customHeight="1">
      <c r="A29" s="48" t="s">
        <v>224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6" ht="15">
      <c r="A30" s="22"/>
      <c r="E30" s="26" t="s">
        <v>65</v>
      </c>
      <c r="F30" s="6">
        <v>190</v>
      </c>
    </row>
    <row r="31" spans="1:6" ht="15">
      <c r="A31" s="22"/>
      <c r="E31" s="26" t="s">
        <v>63</v>
      </c>
      <c r="F31" s="6">
        <v>168</v>
      </c>
    </row>
    <row r="32" spans="1:6" ht="15">
      <c r="A32" s="22"/>
      <c r="E32" s="26" t="s">
        <v>67</v>
      </c>
      <c r="F32" s="6">
        <v>92</v>
      </c>
    </row>
    <row r="33" spans="1:6" ht="15">
      <c r="A33" s="22"/>
      <c r="E33" s="26" t="s">
        <v>225</v>
      </c>
      <c r="F33" s="6">
        <v>90</v>
      </c>
    </row>
    <row r="34" spans="1:6" ht="15">
      <c r="A34" s="22"/>
      <c r="E34" s="26" t="s">
        <v>66</v>
      </c>
      <c r="F34" s="6">
        <v>85</v>
      </c>
    </row>
    <row r="35" spans="1:6" ht="15">
      <c r="A35" s="22"/>
      <c r="E35" s="26" t="s">
        <v>79</v>
      </c>
      <c r="F35" s="6">
        <v>84</v>
      </c>
    </row>
    <row r="36" spans="1:6" ht="15">
      <c r="A36" s="22"/>
      <c r="E36" s="26" t="s">
        <v>88</v>
      </c>
      <c r="F36" s="6">
        <v>72</v>
      </c>
    </row>
    <row r="37" spans="1:6" ht="15">
      <c r="A37" s="22"/>
      <c r="E37" s="26" t="s">
        <v>226</v>
      </c>
      <c r="F37" s="6">
        <v>67</v>
      </c>
    </row>
    <row r="38" spans="1:6" ht="15">
      <c r="A38" s="22"/>
      <c r="E38" s="26" t="s">
        <v>227</v>
      </c>
      <c r="F38" s="6">
        <v>56</v>
      </c>
    </row>
    <row r="39" spans="1:6" ht="15">
      <c r="A39" s="22"/>
      <c r="E39" s="26" t="s">
        <v>72</v>
      </c>
      <c r="F39" s="6">
        <v>50</v>
      </c>
    </row>
    <row r="40" spans="1:6" ht="15">
      <c r="A40" s="22"/>
      <c r="E40" s="26" t="s">
        <v>228</v>
      </c>
      <c r="F40" s="6">
        <v>47</v>
      </c>
    </row>
    <row r="41" spans="1:6" ht="15">
      <c r="A41" s="22"/>
      <c r="E41" s="26" t="s">
        <v>74</v>
      </c>
      <c r="F41" s="6">
        <v>42</v>
      </c>
    </row>
    <row r="42" spans="1:6" ht="15">
      <c r="A42" s="22"/>
      <c r="E42" s="22"/>
      <c r="F42" s="15"/>
    </row>
    <row r="43" spans="1:13" ht="12.75" customHeight="1">
      <c r="A43" s="48" t="s">
        <v>229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6" ht="15">
      <c r="A44" s="22"/>
      <c r="E44" s="26" t="s">
        <v>14</v>
      </c>
      <c r="F44" s="6">
        <v>160</v>
      </c>
    </row>
    <row r="45" spans="1:6" ht="15">
      <c r="A45" s="22"/>
      <c r="E45" s="26" t="s">
        <v>230</v>
      </c>
      <c r="F45" s="6">
        <v>121</v>
      </c>
    </row>
    <row r="46" spans="1:6" ht="15">
      <c r="A46" s="22"/>
      <c r="E46" s="26" t="s">
        <v>18</v>
      </c>
      <c r="F46" s="6">
        <v>93</v>
      </c>
    </row>
    <row r="47" spans="1:6" ht="15">
      <c r="A47" s="22"/>
      <c r="E47" s="26" t="s">
        <v>231</v>
      </c>
      <c r="F47" s="6">
        <v>70</v>
      </c>
    </row>
    <row r="48" spans="1:6" ht="15">
      <c r="A48" s="22"/>
      <c r="E48" s="26" t="s">
        <v>232</v>
      </c>
      <c r="F48" s="6">
        <v>63</v>
      </c>
    </row>
    <row r="49" spans="1:6" ht="15">
      <c r="A49" s="22"/>
      <c r="E49" s="26" t="s">
        <v>28</v>
      </c>
      <c r="F49" s="6">
        <v>61</v>
      </c>
    </row>
    <row r="50" spans="1:6" ht="15">
      <c r="A50" s="22"/>
      <c r="E50" s="26" t="s">
        <v>16</v>
      </c>
      <c r="F50" s="6">
        <v>55</v>
      </c>
    </row>
    <row r="51" spans="1:6" ht="15">
      <c r="A51" s="22"/>
      <c r="E51" s="26" t="s">
        <v>19</v>
      </c>
      <c r="F51" s="6">
        <v>53</v>
      </c>
    </row>
    <row r="52" spans="1:6" ht="15">
      <c r="A52" s="22"/>
      <c r="E52" s="26" t="s">
        <v>44</v>
      </c>
      <c r="F52" s="6">
        <v>52</v>
      </c>
    </row>
    <row r="53" spans="1:6" ht="15">
      <c r="A53" s="22"/>
      <c r="E53" s="26" t="s">
        <v>25</v>
      </c>
      <c r="F53" s="6">
        <v>48</v>
      </c>
    </row>
    <row r="54" spans="1:6" ht="15">
      <c r="A54" s="22"/>
      <c r="E54" s="26" t="s">
        <v>36</v>
      </c>
      <c r="F54" s="6">
        <v>44</v>
      </c>
    </row>
    <row r="55" ht="15">
      <c r="A55" s="22"/>
    </row>
    <row r="56" spans="1:13" ht="12.75" customHeight="1">
      <c r="A56" s="49" t="s">
        <v>233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6" ht="15">
      <c r="A57" s="22"/>
      <c r="E57" s="26" t="s">
        <v>234</v>
      </c>
      <c r="F57" s="6">
        <v>167</v>
      </c>
    </row>
    <row r="58" spans="1:6" ht="15">
      <c r="A58" s="22"/>
      <c r="E58" s="26" t="s">
        <v>235</v>
      </c>
      <c r="F58" s="6">
        <v>122</v>
      </c>
    </row>
    <row r="59" spans="1:6" ht="15">
      <c r="A59" s="22"/>
      <c r="E59" s="26" t="s">
        <v>137</v>
      </c>
      <c r="F59" s="6">
        <v>60</v>
      </c>
    </row>
    <row r="60" spans="1:6" ht="15">
      <c r="A60" s="22"/>
      <c r="E60" s="26" t="s">
        <v>147</v>
      </c>
      <c r="F60" s="6">
        <v>57</v>
      </c>
    </row>
    <row r="61" spans="1:6" ht="15">
      <c r="A61" s="22"/>
      <c r="E61" s="26" t="s">
        <v>160</v>
      </c>
      <c r="F61" s="6">
        <v>52</v>
      </c>
    </row>
    <row r="62" spans="1:6" ht="15">
      <c r="A62" s="22"/>
      <c r="E62" s="26" t="s">
        <v>158</v>
      </c>
      <c r="F62" s="6">
        <v>50</v>
      </c>
    </row>
    <row r="63" spans="1:6" ht="15">
      <c r="A63" s="22"/>
      <c r="E63" s="26" t="s">
        <v>236</v>
      </c>
      <c r="F63" s="6">
        <v>47</v>
      </c>
    </row>
    <row r="64" spans="1:6" ht="15">
      <c r="A64" s="22"/>
      <c r="E64" s="26" t="s">
        <v>135</v>
      </c>
      <c r="F64" s="6">
        <v>42</v>
      </c>
    </row>
    <row r="65" spans="1:6" ht="15">
      <c r="A65" s="22"/>
      <c r="E65" s="26" t="s">
        <v>136</v>
      </c>
      <c r="F65" s="6">
        <v>42</v>
      </c>
    </row>
    <row r="66" ht="15">
      <c r="A66" s="22"/>
    </row>
    <row r="67" spans="1:6" ht="15.75" customHeight="1">
      <c r="A67" s="22"/>
      <c r="E67" s="50" t="s">
        <v>237</v>
      </c>
      <c r="F67" s="50"/>
    </row>
    <row r="68" spans="5:6" ht="12.75">
      <c r="E68" s="26" t="s">
        <v>181</v>
      </c>
      <c r="F68" s="6">
        <v>56</v>
      </c>
    </row>
    <row r="69" spans="1:6" ht="15">
      <c r="A69" s="22"/>
      <c r="E69" s="6" t="s">
        <v>186</v>
      </c>
      <c r="F69" s="6">
        <v>56</v>
      </c>
    </row>
    <row r="70" spans="5:6" ht="12.75">
      <c r="E70" s="26" t="s">
        <v>170</v>
      </c>
      <c r="F70" s="6">
        <v>49</v>
      </c>
    </row>
    <row r="71" spans="1:6" ht="15">
      <c r="A71" s="22"/>
      <c r="E71" s="6" t="s">
        <v>182</v>
      </c>
      <c r="F71" s="6">
        <v>32</v>
      </c>
    </row>
    <row r="72" spans="5:6" ht="12.75">
      <c r="E72" s="27"/>
      <c r="F72" s="27"/>
    </row>
    <row r="73" spans="5:6" ht="15.75" customHeight="1">
      <c r="E73" s="49" t="s">
        <v>238</v>
      </c>
      <c r="F73" s="49"/>
    </row>
    <row r="74" spans="5:6" ht="12.75">
      <c r="E74" s="27"/>
      <c r="F74" s="27"/>
    </row>
    <row r="75" spans="5:6" ht="12.75">
      <c r="E75" s="6" t="s">
        <v>119</v>
      </c>
      <c r="F75" s="6">
        <v>61</v>
      </c>
    </row>
    <row r="76" spans="5:6" ht="12.75">
      <c r="E76" s="6" t="s">
        <v>110</v>
      </c>
      <c r="F76" s="6">
        <v>13</v>
      </c>
    </row>
    <row r="77" spans="5:6" ht="12.75">
      <c r="E77" s="27"/>
      <c r="F77" s="27"/>
    </row>
    <row r="78" spans="5:6" ht="15.75" customHeight="1">
      <c r="E78" s="51" t="s">
        <v>239</v>
      </c>
      <c r="F78" s="51"/>
    </row>
    <row r="79" spans="5:6" ht="12.75">
      <c r="E79" s="6" t="s">
        <v>123</v>
      </c>
      <c r="F79" s="6">
        <v>48</v>
      </c>
    </row>
    <row r="80" spans="9:12" ht="12.75" customHeight="1">
      <c r="I80" s="46" t="s">
        <v>240</v>
      </c>
      <c r="J80" s="46"/>
      <c r="K80" s="46"/>
      <c r="L80" s="46"/>
    </row>
    <row r="81" spans="9:12" ht="12.75">
      <c r="I81" s="52"/>
      <c r="J81" s="52"/>
      <c r="K81" s="52"/>
      <c r="L81" s="52"/>
    </row>
    <row r="82" spans="9:12" ht="12.75">
      <c r="I82" s="52"/>
      <c r="J82" s="52"/>
      <c r="K82" s="52"/>
      <c r="L82" s="52"/>
    </row>
    <row r="83" spans="9:12" ht="12.75">
      <c r="I83" s="52"/>
      <c r="J83" s="52"/>
      <c r="K83" s="52"/>
      <c r="L83" s="52"/>
    </row>
  </sheetData>
  <sheetProtection selectLockedCells="1" selectUnlockedCells="1"/>
  <mergeCells count="12">
    <mergeCell ref="A43:M43"/>
    <mergeCell ref="A56:M56"/>
    <mergeCell ref="E67:F67"/>
    <mergeCell ref="E73:F73"/>
    <mergeCell ref="E78:F78"/>
    <mergeCell ref="I80:L83"/>
    <mergeCell ref="A2:M2"/>
    <mergeCell ref="A3:M3"/>
    <mergeCell ref="A11:M12"/>
    <mergeCell ref="A17:M18"/>
    <mergeCell ref="A26:M27"/>
    <mergeCell ref="A29:M29"/>
  </mergeCells>
  <printOptions/>
  <pageMargins left="0.75" right="0.75" top="1" bottom="1" header="0.5118055555555555" footer="0.5118055555555555"/>
  <pageSetup horizontalDpi="300" verticalDpi="300" orientation="portrait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Urp Via Napoli</dc:creator>
  <cp:keywords/>
  <dc:description/>
  <cp:lastModifiedBy>Ufficio Stampa ASL BR</cp:lastModifiedBy>
  <dcterms:created xsi:type="dcterms:W3CDTF">2018-04-24T13:07:34Z</dcterms:created>
  <dcterms:modified xsi:type="dcterms:W3CDTF">2018-04-24T13:07:34Z</dcterms:modified>
  <cp:category/>
  <cp:version/>
  <cp:contentType/>
  <cp:contentStatus/>
</cp:coreProperties>
</file>