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7680" activeTab="0"/>
  </bookViews>
  <sheets>
    <sheet name="2013 - CONSULENTI e COLLAB.RI -" sheetId="1" r:id="rId1"/>
  </sheets>
  <definedNames/>
  <calcPr fullCalcOnLoad="1"/>
</workbook>
</file>

<file path=xl/sharedStrings.xml><?xml version="1.0" encoding="utf-8"?>
<sst xmlns="http://schemas.openxmlformats.org/spreadsheetml/2006/main" count="251" uniqueCount="132">
  <si>
    <t>COGNOME</t>
  </si>
  <si>
    <t>NOME</t>
  </si>
  <si>
    <t>OGGETTO DELL'INCARICO</t>
  </si>
  <si>
    <t>DIMAGGIO</t>
  </si>
  <si>
    <t>CINZIA</t>
  </si>
  <si>
    <t>MARTINELLI</t>
  </si>
  <si>
    <t>WALTER</t>
  </si>
  <si>
    <t>ELENCO DEI COLLABORATORI E DEI SOGGETTI ESTERNI CUI SONO STATI AFFIDATI INCARICHI DI CONSULENZA.</t>
  </si>
  <si>
    <t>ANNO 2013</t>
  </si>
  <si>
    <t>TOT.</t>
  </si>
  <si>
    <t>PREVISTO</t>
  </si>
  <si>
    <t>DATA INIZIO</t>
  </si>
  <si>
    <t>SCADENZA</t>
  </si>
  <si>
    <t>PROROGA</t>
  </si>
  <si>
    <t>GEN.</t>
  </si>
  <si>
    <t>FEB.</t>
  </si>
  <si>
    <t>MAR</t>
  </si>
  <si>
    <t>APR</t>
  </si>
  <si>
    <t>MAG</t>
  </si>
  <si>
    <t>GIU</t>
  </si>
  <si>
    <t>1° SEM.13</t>
  </si>
  <si>
    <t>LUG</t>
  </si>
  <si>
    <t>AGO</t>
  </si>
  <si>
    <t>SET</t>
  </si>
  <si>
    <t>OTT</t>
  </si>
  <si>
    <t>NOV</t>
  </si>
  <si>
    <t>DIC</t>
  </si>
  <si>
    <t>2° SEM.13</t>
  </si>
  <si>
    <t>CARETTI</t>
  </si>
  <si>
    <t>ANNAGRAZIA</t>
  </si>
  <si>
    <t>BIOLOGO CO.CO.CO.</t>
  </si>
  <si>
    <t>variare x proroga incarico + compensi 2° sem.13</t>
  </si>
  <si>
    <t>PUNZO</t>
  </si>
  <si>
    <t>ANNA</t>
  </si>
  <si>
    <t>SICA</t>
  </si>
  <si>
    <t>ANNA MARIA</t>
  </si>
  <si>
    <t>CANNARILE</t>
  </si>
  <si>
    <t>GRAZIA</t>
  </si>
  <si>
    <t>FARMACISTA CO.CO.CO.</t>
  </si>
  <si>
    <t>CAPOGROSSO</t>
  </si>
  <si>
    <t>ANTONIA</t>
  </si>
  <si>
    <t>LADDOMADA</t>
  </si>
  <si>
    <t>DANILO</t>
  </si>
  <si>
    <t>SATALINO</t>
  </si>
  <si>
    <t>ROSA</t>
  </si>
  <si>
    <t>LOMUSCIO</t>
  </si>
  <si>
    <t>GIULIANA</t>
  </si>
  <si>
    <t>OSTETRICA CO.CO.CO.</t>
  </si>
  <si>
    <t>SEMERARO</t>
  </si>
  <si>
    <t>SIMONETTA</t>
  </si>
  <si>
    <t>COLLE</t>
  </si>
  <si>
    <t>MARIA CRISTINA</t>
  </si>
  <si>
    <t>PAPARELLA</t>
  </si>
  <si>
    <t>ANNARITA</t>
  </si>
  <si>
    <t>DENARO</t>
  </si>
  <si>
    <t>EMILIA</t>
  </si>
  <si>
    <t>GIOVE</t>
  </si>
  <si>
    <t>BRIGIDA</t>
  </si>
  <si>
    <t>TECNICO SANITARIO CO.CO.CO.</t>
  </si>
  <si>
    <t>MURIANNI</t>
  </si>
  <si>
    <t>MARIA</t>
  </si>
  <si>
    <t>SCARPETTA</t>
  </si>
  <si>
    <t>VINCENZO</t>
  </si>
  <si>
    <t>MARGHERITA</t>
  </si>
  <si>
    <t>ROSANNA</t>
  </si>
  <si>
    <t>BRINI</t>
  </si>
  <si>
    <t>ZEROUALA</t>
  </si>
  <si>
    <t>MEDIATORE CULTURALE CO.CO.CO.</t>
  </si>
  <si>
    <t>CAUSHAJ</t>
  </si>
  <si>
    <t>VOJSAVA</t>
  </si>
  <si>
    <t>ROSSETTI</t>
  </si>
  <si>
    <t>ANGELA</t>
  </si>
  <si>
    <t>BEGAJ</t>
  </si>
  <si>
    <t>VALENTINA</t>
  </si>
  <si>
    <t>DE PASCALIS</t>
  </si>
  <si>
    <t>FRANCESCA</t>
  </si>
  <si>
    <t>BOBBIO</t>
  </si>
  <si>
    <t>ELENA</t>
  </si>
  <si>
    <t>MEDICO CO.CO.CO</t>
  </si>
  <si>
    <t>SBLOCCARE ED INSERIRE X 1° SEM.2013</t>
  </si>
  <si>
    <t>VOZZA</t>
  </si>
  <si>
    <t>TECNICO DELLA PREVENZIONE CO.CO.CO.</t>
  </si>
  <si>
    <t>DE LUCA</t>
  </si>
  <si>
    <t>DANIELA</t>
  </si>
  <si>
    <t>MONTANARO</t>
  </si>
  <si>
    <t>PSICOLOGO CO.CO.CO.</t>
  </si>
  <si>
    <t>INSERIRE X  2° SEM.2013</t>
  </si>
  <si>
    <t>LORUSSO</t>
  </si>
  <si>
    <t>MARIALUCIA</t>
  </si>
  <si>
    <t>RITA</t>
  </si>
  <si>
    <t>SAPONARO</t>
  </si>
  <si>
    <t>AMALIA</t>
  </si>
  <si>
    <t>LOGOPEDISTA CO.CO.CO.</t>
  </si>
  <si>
    <t>TRUISI</t>
  </si>
  <si>
    <t>VIVIANA</t>
  </si>
  <si>
    <t>TEC.DELLA RIABILITAZ. PSICH. CO.CO.CO.</t>
  </si>
  <si>
    <t>ARDITO</t>
  </si>
  <si>
    <t>CESSATA AL 31/10/13</t>
  </si>
  <si>
    <t>BLANCO</t>
  </si>
  <si>
    <t>ANTONIETTA</t>
  </si>
  <si>
    <t>ARCUDI</t>
  </si>
  <si>
    <t>COSTA</t>
  </si>
  <si>
    <t>STEFANO</t>
  </si>
  <si>
    <t>PSICOMOTRICISTA CO.CO.CO.</t>
  </si>
  <si>
    <t>NICOLI'</t>
  </si>
  <si>
    <t>MARIANNA</t>
  </si>
  <si>
    <t>PRIMO</t>
  </si>
  <si>
    <t>FRANCESCO</t>
  </si>
  <si>
    <t>ALBANESE</t>
  </si>
  <si>
    <t>PINTO</t>
  </si>
  <si>
    <t>FLORIANA</t>
  </si>
  <si>
    <t>TURSI</t>
  </si>
  <si>
    <t>FELICE</t>
  </si>
  <si>
    <t>CARONE</t>
  </si>
  <si>
    <t>SIMONA</t>
  </si>
  <si>
    <t>CODIFICATORE CO.CO.CO.</t>
  </si>
  <si>
    <t>TANZARELLA</t>
  </si>
  <si>
    <t>RILEVATORE CO.CO.CO.</t>
  </si>
  <si>
    <t>SI</t>
  </si>
  <si>
    <r>
      <t>MEDICO AUTORIZZATO</t>
    </r>
    <r>
      <rPr>
        <sz val="9"/>
        <rFont val="Arial"/>
        <family val="0"/>
      </rPr>
      <t xml:space="preserve"> ASL TA</t>
    </r>
  </si>
  <si>
    <r>
      <t>OTTO/NOV/DIC/2013 (</t>
    </r>
    <r>
      <rPr>
        <b/>
        <sz val="8"/>
        <rFont val="Arial"/>
        <family val="2"/>
      </rPr>
      <t>LIQUIDATO IL 22/1/2014  € 3751,81</t>
    </r>
    <r>
      <rPr>
        <sz val="10"/>
        <rFont val="Arial"/>
        <family val="0"/>
      </rPr>
      <t>)</t>
    </r>
  </si>
  <si>
    <t>AZIENDA SANITARIA LOCALE BA</t>
  </si>
  <si>
    <t xml:space="preserve">VENUTO A CONOSCENZA IL 3/4/2014 - NON ATTRAVERSO RISPOSTA ALLE CIRCOLARI X  1° E 2° SEM.2013. </t>
  </si>
  <si>
    <t>AZIENDA OSPEDALIERA POLICLINICO DI BARI</t>
  </si>
  <si>
    <r>
      <t>CONVENZIONE CON AZIENDA OSPEDALIERA - OSPEDALE POLICLINICO CONSORZ. DI BARI; ATTIVITA'</t>
    </r>
    <r>
      <rPr>
        <b/>
        <sz val="9"/>
        <rFont val="Arial"/>
        <family val="0"/>
      </rPr>
      <t>: ANATOMIA PATOLOGICA</t>
    </r>
  </si>
  <si>
    <t>CONVENZIONE CESSATA IL 31/3/2013- LIQUIDATO IL 1° TRIMESTRE</t>
  </si>
  <si>
    <r>
      <t>ESPERTO</t>
    </r>
    <r>
      <rPr>
        <sz val="9"/>
        <rFont val="Arial"/>
        <family val="0"/>
      </rPr>
      <t xml:space="preserve"> IN MATERIA DI VIGILANZA E CONTROLLO PER LA SICUREZZA ALIMENTARE ED ANIMALE PER LA </t>
    </r>
    <r>
      <rPr>
        <b/>
        <sz val="9"/>
        <rFont val="Arial"/>
        <family val="0"/>
      </rPr>
      <t>PRESENZA DI DIOSSINA</t>
    </r>
    <r>
      <rPr>
        <sz val="9"/>
        <rFont val="Arial"/>
        <family val="0"/>
      </rPr>
      <t xml:space="preserve"> NELL'AMBIENTE E NEL TERRITORIO</t>
    </r>
  </si>
  <si>
    <r>
      <t xml:space="preserve">CONVENZIONE CON AZIENDA SANITARIA  LOCALE DI BARI, PER  PRESTAZIONI DI </t>
    </r>
    <r>
      <rPr>
        <b/>
        <sz val="9"/>
        <rFont val="Arial"/>
        <family val="0"/>
      </rPr>
      <t>CHIRURGIA OTORINOLARINGOIATRIA</t>
    </r>
    <r>
      <rPr>
        <sz val="9"/>
        <rFont val="Arial"/>
        <family val="0"/>
      </rPr>
      <t xml:space="preserve"> C/O "S.G. MOSCATI". </t>
    </r>
  </si>
  <si>
    <r>
      <t xml:space="preserve">RINNOVO CONVENZIONE CON L'ASL BARI - P.O. "S.PAOLO" PER </t>
    </r>
    <r>
      <rPr>
        <b/>
        <sz val="9"/>
        <rFont val="Arial"/>
        <family val="0"/>
      </rPr>
      <t>CHIRURGIA TORACICA</t>
    </r>
  </si>
  <si>
    <t>VERIFICA INSUSSISTENZA DI SISTUAZIONI, ANCHE POTENZIALI, DI CONFLITTO DI INTERESSI</t>
  </si>
  <si>
    <t>TOT.  2013</t>
  </si>
  <si>
    <r>
      <t>ESPERTO</t>
    </r>
    <r>
      <rPr>
        <sz val="9"/>
        <rFont val="Arial"/>
        <family val="0"/>
      </rPr>
      <t xml:space="preserve"> IN MATERIA DI VIGILANZA E CONTROLLO PER LA SICUREZZA ALIMENTARE ED ANIMALE PER LA </t>
    </r>
    <r>
      <rPr>
        <b/>
        <sz val="9"/>
        <rFont val="Arial"/>
        <family val="2"/>
      </rPr>
      <t>PRESENZA DI DIOSSINA</t>
    </r>
    <r>
      <rPr>
        <sz val="9"/>
        <rFont val="Arial"/>
        <family val="0"/>
      </rPr>
      <t xml:space="preserve"> NELL'AMBIENTE E NEL TERRITORIO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</si>
</sst>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2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0"/>
    </font>
    <font>
      <sz val="8"/>
      <color indexed="9"/>
      <name val="Arial"/>
      <family val="0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6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6" fillId="2" borderId="0" xfId="0" applyFont="1" applyFill="1" applyAlignment="1">
      <alignment horizontal="center"/>
    </xf>
    <xf numFmtId="0" fontId="3" fillId="3" borderId="0" xfId="0" applyFont="1" applyFill="1" applyAlignment="1">
      <alignment/>
    </xf>
    <xf numFmtId="0" fontId="4" fillId="3" borderId="0" xfId="0" applyFont="1" applyFill="1" applyAlignment="1">
      <alignment/>
    </xf>
    <xf numFmtId="0" fontId="4" fillId="3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1" xfId="0" applyFont="1" applyFill="1" applyBorder="1" applyAlignment="1">
      <alignment/>
    </xf>
    <xf numFmtId="4" fontId="0" fillId="0" borderId="1" xfId="0" applyNumberFormat="1" applyBorder="1" applyAlignment="1">
      <alignment/>
    </xf>
    <xf numFmtId="4" fontId="0" fillId="5" borderId="1" xfId="0" applyNumberFormat="1" applyFill="1" applyBorder="1" applyAlignment="1">
      <alignment horizontal="center"/>
    </xf>
    <xf numFmtId="4" fontId="0" fillId="4" borderId="1" xfId="0" applyNumberFormat="1" applyFill="1" applyBorder="1" applyAlignment="1">
      <alignment horizontal="center"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/>
    </xf>
    <xf numFmtId="4" fontId="2" fillId="2" borderId="1" xfId="0" applyNumberFormat="1" applyFont="1" applyFill="1" applyBorder="1" applyAlignment="1">
      <alignment/>
    </xf>
    <xf numFmtId="4" fontId="0" fillId="0" borderId="1" xfId="0" applyNumberFormat="1" applyFill="1" applyBorder="1" applyAlignment="1">
      <alignment/>
    </xf>
    <xf numFmtId="4" fontId="0" fillId="6" borderId="0" xfId="0" applyNumberFormat="1" applyFill="1" applyBorder="1" applyAlignment="1">
      <alignment/>
    </xf>
    <xf numFmtId="0" fontId="7" fillId="7" borderId="0" xfId="0" applyFont="1" applyFill="1" applyAlignment="1">
      <alignment/>
    </xf>
    <xf numFmtId="14" fontId="0" fillId="0" borderId="0" xfId="0" applyNumberFormat="1" applyAlignment="1">
      <alignment/>
    </xf>
    <xf numFmtId="0" fontId="0" fillId="8" borderId="1" xfId="0" applyFill="1" applyBorder="1" applyAlignment="1">
      <alignment/>
    </xf>
    <xf numFmtId="4" fontId="8" fillId="7" borderId="1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9" fillId="7" borderId="0" xfId="0" applyFont="1" applyFill="1" applyAlignment="1">
      <alignment/>
    </xf>
    <xf numFmtId="0" fontId="10" fillId="7" borderId="0" xfId="0" applyFont="1" applyFill="1" applyAlignment="1">
      <alignment/>
    </xf>
    <xf numFmtId="0" fontId="5" fillId="9" borderId="0" xfId="0" applyFont="1" applyFill="1" applyAlignment="1">
      <alignment/>
    </xf>
    <xf numFmtId="0" fontId="4" fillId="9" borderId="0" xfId="0" applyFont="1" applyFill="1" applyAlignment="1">
      <alignment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4" fontId="0" fillId="6" borderId="0" xfId="0" applyNumberFormat="1" applyFill="1" applyBorder="1" applyAlignment="1">
      <alignment vertical="center"/>
    </xf>
    <xf numFmtId="4" fontId="0" fillId="6" borderId="1" xfId="0" applyNumberFormat="1" applyFill="1" applyBorder="1" applyAlignment="1">
      <alignment/>
    </xf>
    <xf numFmtId="0" fontId="0" fillId="9" borderId="0" xfId="0" applyFill="1" applyAlignment="1">
      <alignment/>
    </xf>
    <xf numFmtId="0" fontId="2" fillId="0" borderId="1" xfId="0" applyFont="1" applyFill="1" applyBorder="1" applyAlignment="1">
      <alignment vertical="justify"/>
    </xf>
    <xf numFmtId="0" fontId="1" fillId="9" borderId="0" xfId="0" applyFont="1" applyFill="1" applyAlignment="1">
      <alignment vertical="justify"/>
    </xf>
    <xf numFmtId="0" fontId="0" fillId="0" borderId="1" xfId="0" applyBorder="1" applyAlignment="1">
      <alignment/>
    </xf>
    <xf numFmtId="4" fontId="0" fillId="0" borderId="0" xfId="0" applyNumberFormat="1" applyAlignment="1">
      <alignment horizontal="center"/>
    </xf>
    <xf numFmtId="4" fontId="2" fillId="0" borderId="0" xfId="0" applyNumberFormat="1" applyFont="1" applyAlignment="1">
      <alignment/>
    </xf>
    <xf numFmtId="4" fontId="0" fillId="0" borderId="0" xfId="0" applyNumberFormat="1" applyFill="1" applyAlignment="1">
      <alignment/>
    </xf>
    <xf numFmtId="4" fontId="4" fillId="0" borderId="0" xfId="0" applyNumberFormat="1" applyFont="1" applyAlignment="1">
      <alignment/>
    </xf>
    <xf numFmtId="0" fontId="3" fillId="0" borderId="1" xfId="0" applyFont="1" applyFill="1" applyBorder="1" applyAlignment="1">
      <alignment vertical="justify"/>
    </xf>
    <xf numFmtId="0" fontId="3" fillId="0" borderId="1" xfId="0" applyFont="1" applyFill="1" applyBorder="1" applyAlignment="1">
      <alignment vertical="center"/>
    </xf>
    <xf numFmtId="14" fontId="2" fillId="0" borderId="1" xfId="0" applyNumberFormat="1" applyFont="1" applyFill="1" applyBorder="1" applyAlignment="1">
      <alignment/>
    </xf>
    <xf numFmtId="0" fontId="2" fillId="0" borderId="0" xfId="0" applyFont="1" applyAlignment="1">
      <alignment/>
    </xf>
    <xf numFmtId="4" fontId="2" fillId="0" borderId="1" xfId="0" applyNumberFormat="1" applyFont="1" applyBorder="1" applyAlignment="1">
      <alignment/>
    </xf>
    <xf numFmtId="4" fontId="2" fillId="5" borderId="1" xfId="0" applyNumberFormat="1" applyFont="1" applyFill="1" applyBorder="1" applyAlignment="1">
      <alignment horizontal="center"/>
    </xf>
    <xf numFmtId="4" fontId="2" fillId="4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/>
    </xf>
    <xf numFmtId="4" fontId="2" fillId="8" borderId="1" xfId="0" applyNumberFormat="1" applyFont="1" applyFill="1" applyBorder="1" applyAlignment="1">
      <alignment/>
    </xf>
    <xf numFmtId="4" fontId="2" fillId="2" borderId="1" xfId="0" applyNumberFormat="1" applyFont="1" applyFill="1" applyBorder="1" applyAlignment="1">
      <alignment/>
    </xf>
    <xf numFmtId="4" fontId="2" fillId="0" borderId="1" xfId="0" applyNumberFormat="1" applyFont="1" applyFill="1" applyBorder="1" applyAlignment="1">
      <alignment/>
    </xf>
    <xf numFmtId="0" fontId="2" fillId="8" borderId="1" xfId="0" applyFont="1" applyFill="1" applyBorder="1" applyAlignment="1">
      <alignment/>
    </xf>
    <xf numFmtId="4" fontId="3" fillId="0" borderId="1" xfId="0" applyNumberFormat="1" applyFont="1" applyBorder="1" applyAlignment="1">
      <alignment/>
    </xf>
    <xf numFmtId="4" fontId="2" fillId="9" borderId="1" xfId="0" applyNumberFormat="1" applyFont="1" applyFill="1" applyBorder="1" applyAlignment="1">
      <alignment/>
    </xf>
    <xf numFmtId="0" fontId="2" fillId="8" borderId="0" xfId="0" applyFont="1" applyFill="1" applyAlignment="1">
      <alignment/>
    </xf>
    <xf numFmtId="4" fontId="2" fillId="0" borderId="0" xfId="0" applyNumberFormat="1" applyFont="1" applyAlignment="1">
      <alignment/>
    </xf>
    <xf numFmtId="4" fontId="2" fillId="10" borderId="1" xfId="0" applyNumberFormat="1" applyFont="1" applyFill="1" applyBorder="1" applyAlignment="1">
      <alignment/>
    </xf>
    <xf numFmtId="14" fontId="3" fillId="0" borderId="2" xfId="0" applyNumberFormat="1" applyFont="1" applyFill="1" applyBorder="1" applyAlignment="1">
      <alignment/>
    </xf>
    <xf numFmtId="0" fontId="2" fillId="8" borderId="2" xfId="0" applyFont="1" applyFill="1" applyBorder="1" applyAlignment="1">
      <alignment/>
    </xf>
    <xf numFmtId="4" fontId="2" fillId="2" borderId="2" xfId="0" applyNumberFormat="1" applyFont="1" applyFill="1" applyBorder="1" applyAlignment="1">
      <alignment/>
    </xf>
    <xf numFmtId="4" fontId="2" fillId="5" borderId="2" xfId="0" applyNumberFormat="1" applyFont="1" applyFill="1" applyBorder="1" applyAlignment="1">
      <alignment horizontal="center"/>
    </xf>
    <xf numFmtId="4" fontId="2" fillId="4" borderId="2" xfId="0" applyNumberFormat="1" applyFont="1" applyFill="1" applyBorder="1" applyAlignment="1">
      <alignment horizontal="center"/>
    </xf>
    <xf numFmtId="4" fontId="2" fillId="10" borderId="2" xfId="0" applyNumberFormat="1" applyFont="1" applyFill="1" applyBorder="1" applyAlignment="1">
      <alignment/>
    </xf>
    <xf numFmtId="4" fontId="2" fillId="0" borderId="2" xfId="0" applyNumberFormat="1" applyFont="1" applyFill="1" applyBorder="1" applyAlignment="1">
      <alignment/>
    </xf>
    <xf numFmtId="4" fontId="2" fillId="4" borderId="3" xfId="0" applyNumberFormat="1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vertical="center"/>
    </xf>
    <xf numFmtId="0" fontId="2" fillId="8" borderId="1" xfId="0" applyFont="1" applyFill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4" fontId="2" fillId="5" borderId="1" xfId="0" applyNumberFormat="1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horizontal="center" vertical="center"/>
    </xf>
    <xf numFmtId="14" fontId="2" fillId="0" borderId="3" xfId="0" applyNumberFormat="1" applyFont="1" applyFill="1" applyBorder="1" applyAlignment="1">
      <alignment vertical="center"/>
    </xf>
    <xf numFmtId="0" fontId="2" fillId="8" borderId="3" xfId="0" applyFont="1" applyFill="1" applyBorder="1" applyAlignment="1">
      <alignment vertical="center"/>
    </xf>
    <xf numFmtId="4" fontId="2" fillId="0" borderId="3" xfId="0" applyNumberFormat="1" applyFont="1" applyBorder="1" applyAlignment="1">
      <alignment vertical="center"/>
    </xf>
    <xf numFmtId="4" fontId="2" fillId="5" borderId="3" xfId="0" applyNumberFormat="1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vertical="center"/>
    </xf>
    <xf numFmtId="4" fontId="2" fillId="0" borderId="3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4" fontId="0" fillId="6" borderId="4" xfId="0" applyNumberFormat="1" applyFill="1" applyBorder="1" applyAlignment="1">
      <alignment vertical="center"/>
    </xf>
    <xf numFmtId="4" fontId="0" fillId="6" borderId="4" xfId="0" applyNumberFormat="1" applyFill="1" applyBorder="1" applyAlignment="1">
      <alignment/>
    </xf>
    <xf numFmtId="4" fontId="2" fillId="0" borderId="5" xfId="0" applyNumberFormat="1" applyFont="1" applyFill="1" applyBorder="1" applyAlignment="1">
      <alignment/>
    </xf>
    <xf numFmtId="4" fontId="2" fillId="0" borderId="1" xfId="0" applyNumberFormat="1" applyFont="1" applyFill="1" applyBorder="1" applyAlignment="1">
      <alignment horizontal="center"/>
    </xf>
    <xf numFmtId="0" fontId="0" fillId="0" borderId="6" xfId="0" applyBorder="1" applyAlignment="1">
      <alignment/>
    </xf>
    <xf numFmtId="0" fontId="0" fillId="3" borderId="7" xfId="0" applyFill="1" applyBorder="1" applyAlignment="1">
      <alignment/>
    </xf>
    <xf numFmtId="0" fontId="3" fillId="3" borderId="8" xfId="0" applyFont="1" applyFill="1" applyBorder="1" applyAlignment="1">
      <alignment/>
    </xf>
    <xf numFmtId="0" fontId="3" fillId="3" borderId="3" xfId="0" applyFont="1" applyFill="1" applyBorder="1" applyAlignment="1">
      <alignment horizontal="center"/>
    </xf>
    <xf numFmtId="0" fontId="4" fillId="3" borderId="8" xfId="0" applyFont="1" applyFill="1" applyBorder="1" applyAlignment="1">
      <alignment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/>
    </xf>
    <xf numFmtId="0" fontId="4" fillId="3" borderId="8" xfId="0" applyFont="1" applyFill="1" applyBorder="1" applyAlignment="1">
      <alignment horizontal="center"/>
    </xf>
    <xf numFmtId="0" fontId="11" fillId="3" borderId="9" xfId="0" applyFont="1" applyFill="1" applyBorder="1" applyAlignment="1">
      <alignment horizontal="center" vertical="justify"/>
    </xf>
    <xf numFmtId="0" fontId="5" fillId="10" borderId="10" xfId="0" applyFont="1" applyFill="1" applyBorder="1" applyAlignment="1">
      <alignment horizontal="center" vertical="justify"/>
    </xf>
    <xf numFmtId="0" fontId="8" fillId="7" borderId="1" xfId="0" applyFont="1" applyFill="1" applyBorder="1" applyAlignment="1">
      <alignment vertical="center"/>
    </xf>
    <xf numFmtId="4" fontId="2" fillId="10" borderId="1" xfId="0" applyNumberFormat="1" applyFont="1" applyFill="1" applyBorder="1" applyAlignment="1">
      <alignment vertical="center"/>
    </xf>
    <xf numFmtId="4" fontId="8" fillId="7" borderId="1" xfId="0" applyNumberFormat="1" applyFont="1" applyFill="1" applyBorder="1" applyAlignment="1">
      <alignment vertical="center"/>
    </xf>
    <xf numFmtId="4" fontId="2" fillId="0" borderId="5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vertical="justify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74"/>
  <sheetViews>
    <sheetView tabSelected="1" workbookViewId="0" topLeftCell="A1">
      <selection activeCell="A3" sqref="A3"/>
    </sheetView>
  </sheetViews>
  <sheetFormatPr defaultColWidth="9.140625" defaultRowHeight="12.75"/>
  <cols>
    <col min="1" max="1" width="21.00390625" style="3" bestFit="1" customWidth="1"/>
    <col min="2" max="2" width="14.421875" style="3" bestFit="1" customWidth="1"/>
    <col min="3" max="3" width="39.140625" style="0" customWidth="1"/>
    <col min="4" max="4" width="12.00390625" style="0" bestFit="1" customWidth="1"/>
    <col min="5" max="5" width="12.00390625" style="0" customWidth="1"/>
    <col min="6" max="6" width="10.421875" style="0" hidden="1" customWidth="1"/>
    <col min="7" max="12" width="9.140625" style="0" hidden="1" customWidth="1"/>
    <col min="13" max="13" width="10.00390625" style="1" hidden="1" customWidth="1"/>
    <col min="14" max="14" width="2.7109375" style="1" hidden="1" customWidth="1"/>
    <col min="15" max="15" width="8.8515625" style="3" hidden="1" customWidth="1"/>
    <col min="16" max="20" width="7.8515625" style="3" hidden="1" customWidth="1"/>
    <col min="21" max="21" width="9.8515625" style="3" hidden="1" customWidth="1"/>
    <col min="22" max="22" width="0.85546875" style="2" customWidth="1"/>
    <col min="23" max="23" width="10.00390625" style="0" customWidth="1"/>
    <col min="24" max="24" width="12.00390625" style="0" customWidth="1"/>
    <col min="25" max="25" width="10.140625" style="0" hidden="1" customWidth="1"/>
    <col min="26" max="26" width="34.28125" style="0" hidden="1" customWidth="1"/>
    <col min="27" max="28" width="9.140625" style="0" hidden="1" customWidth="1"/>
    <col min="29" max="30" width="10.140625" style="0" hidden="1" customWidth="1"/>
    <col min="31" max="32" width="9.140625" style="0" hidden="1" customWidth="1"/>
  </cols>
  <sheetData>
    <row r="1" ht="13.5" thickBot="1"/>
    <row r="2" ht="34.5" thickBot="1">
      <c r="C2" s="98" t="s">
        <v>7</v>
      </c>
    </row>
    <row r="3" ht="15.75">
      <c r="C3" s="4" t="s">
        <v>8</v>
      </c>
    </row>
    <row r="4" ht="12.75">
      <c r="X4" s="89"/>
    </row>
    <row r="5" spans="1:25" ht="12.75">
      <c r="A5" s="91"/>
      <c r="B5" s="91"/>
      <c r="C5" s="93"/>
      <c r="D5" s="93"/>
      <c r="E5" s="96"/>
      <c r="F5" s="6"/>
      <c r="G5" s="6"/>
      <c r="H5" s="6"/>
      <c r="I5" s="6"/>
      <c r="J5" s="6"/>
      <c r="K5" s="6"/>
      <c r="L5" s="6"/>
      <c r="M5" s="7" t="s">
        <v>9</v>
      </c>
      <c r="N5" s="8"/>
      <c r="O5" s="5"/>
      <c r="P5" s="5"/>
      <c r="Q5" s="5"/>
      <c r="R5" s="5"/>
      <c r="S5" s="5"/>
      <c r="T5" s="5"/>
      <c r="U5" s="9" t="s">
        <v>9</v>
      </c>
      <c r="V5" s="10"/>
      <c r="W5" s="96"/>
      <c r="X5" s="90"/>
      <c r="Y5" s="7" t="s">
        <v>10</v>
      </c>
    </row>
    <row r="6" spans="1:25" ht="66">
      <c r="A6" s="92" t="s">
        <v>0</v>
      </c>
      <c r="B6" s="92" t="s">
        <v>1</v>
      </c>
      <c r="C6" s="94" t="s">
        <v>2</v>
      </c>
      <c r="D6" s="95" t="s">
        <v>11</v>
      </c>
      <c r="E6" s="94" t="s">
        <v>12</v>
      </c>
      <c r="F6" s="6" t="s">
        <v>13</v>
      </c>
      <c r="G6" s="7" t="s">
        <v>14</v>
      </c>
      <c r="H6" s="7" t="s">
        <v>15</v>
      </c>
      <c r="I6" s="7" t="s">
        <v>16</v>
      </c>
      <c r="J6" s="7" t="s">
        <v>17</v>
      </c>
      <c r="K6" s="7" t="s">
        <v>18</v>
      </c>
      <c r="L6" s="7" t="s">
        <v>19</v>
      </c>
      <c r="M6" s="7" t="s">
        <v>20</v>
      </c>
      <c r="N6" s="8"/>
      <c r="O6" s="9" t="s">
        <v>21</v>
      </c>
      <c r="P6" s="9" t="s">
        <v>22</v>
      </c>
      <c r="Q6" s="9" t="s">
        <v>23</v>
      </c>
      <c r="R6" s="9" t="s">
        <v>24</v>
      </c>
      <c r="S6" s="9" t="s">
        <v>25</v>
      </c>
      <c r="T6" s="9" t="s">
        <v>26</v>
      </c>
      <c r="U6" s="9" t="s">
        <v>27</v>
      </c>
      <c r="V6" s="10"/>
      <c r="W6" s="94" t="s">
        <v>130</v>
      </c>
      <c r="X6" s="97" t="s">
        <v>129</v>
      </c>
      <c r="Y6" s="7" t="s">
        <v>8</v>
      </c>
    </row>
    <row r="7" spans="1:29" ht="12.75">
      <c r="A7" s="30" t="s">
        <v>28</v>
      </c>
      <c r="B7" s="11" t="s">
        <v>29</v>
      </c>
      <c r="C7" s="11" t="s">
        <v>30</v>
      </c>
      <c r="D7" s="45">
        <v>39815</v>
      </c>
      <c r="E7" s="45">
        <v>41639</v>
      </c>
      <c r="F7" s="46"/>
      <c r="G7" s="47">
        <v>3255</v>
      </c>
      <c r="H7" s="47">
        <v>3255</v>
      </c>
      <c r="I7" s="47">
        <v>3255</v>
      </c>
      <c r="J7" s="47">
        <v>3255</v>
      </c>
      <c r="K7" s="47">
        <v>3255</v>
      </c>
      <c r="L7" s="47">
        <v>3255</v>
      </c>
      <c r="M7" s="48">
        <f aca="true" t="shared" si="0" ref="M7:M27">SUM(G7:L7)</f>
        <v>19530</v>
      </c>
      <c r="N7" s="49"/>
      <c r="O7" s="50">
        <v>0</v>
      </c>
      <c r="P7" s="47">
        <v>3255</v>
      </c>
      <c r="Q7" s="47">
        <v>3255</v>
      </c>
      <c r="R7" s="47">
        <v>3255</v>
      </c>
      <c r="S7" s="47">
        <v>3255</v>
      </c>
      <c r="T7" s="51">
        <v>3255</v>
      </c>
      <c r="U7" s="52">
        <f>SUM(P7:T7)</f>
        <v>16275</v>
      </c>
      <c r="V7" s="53"/>
      <c r="W7" s="87">
        <f aca="true" t="shared" si="1" ref="W7:W46">M7+U7</f>
        <v>35805</v>
      </c>
      <c r="X7" s="88" t="s">
        <v>118</v>
      </c>
      <c r="Y7" s="19"/>
      <c r="Z7" s="20" t="s">
        <v>31</v>
      </c>
      <c r="AC7" s="21">
        <v>41722</v>
      </c>
    </row>
    <row r="8" spans="1:29" ht="12.75">
      <c r="A8" s="11" t="s">
        <v>32</v>
      </c>
      <c r="B8" s="11" t="s">
        <v>33</v>
      </c>
      <c r="C8" s="11" t="s">
        <v>30</v>
      </c>
      <c r="D8" s="45">
        <v>39815</v>
      </c>
      <c r="E8" s="45">
        <v>41639</v>
      </c>
      <c r="F8" s="46"/>
      <c r="G8" s="47">
        <v>3255</v>
      </c>
      <c r="H8" s="47">
        <v>3255</v>
      </c>
      <c r="I8" s="47">
        <v>3255</v>
      </c>
      <c r="J8" s="47">
        <v>3255</v>
      </c>
      <c r="K8" s="47">
        <v>3255</v>
      </c>
      <c r="L8" s="47">
        <v>3255</v>
      </c>
      <c r="M8" s="48">
        <f t="shared" si="0"/>
        <v>19530</v>
      </c>
      <c r="N8" s="49"/>
      <c r="O8" s="50">
        <v>0</v>
      </c>
      <c r="P8" s="47">
        <v>3255</v>
      </c>
      <c r="Q8" s="47">
        <v>3255</v>
      </c>
      <c r="R8" s="47">
        <v>3255</v>
      </c>
      <c r="S8" s="47">
        <v>3255</v>
      </c>
      <c r="T8" s="51">
        <v>3255</v>
      </c>
      <c r="U8" s="52">
        <f>SUM(P8:T8)</f>
        <v>16275</v>
      </c>
      <c r="V8" s="53"/>
      <c r="W8" s="87">
        <f t="shared" si="1"/>
        <v>35805</v>
      </c>
      <c r="X8" s="88" t="s">
        <v>118</v>
      </c>
      <c r="Y8" s="19"/>
      <c r="Z8" s="20" t="s">
        <v>31</v>
      </c>
      <c r="AC8" s="21">
        <v>41722</v>
      </c>
    </row>
    <row r="9" spans="1:29" ht="12.75">
      <c r="A9" s="11" t="s">
        <v>34</v>
      </c>
      <c r="B9" s="11" t="s">
        <v>35</v>
      </c>
      <c r="C9" s="11" t="s">
        <v>30</v>
      </c>
      <c r="D9" s="45">
        <v>39816</v>
      </c>
      <c r="E9" s="45">
        <v>41639</v>
      </c>
      <c r="F9" s="46"/>
      <c r="G9" s="47">
        <v>3255</v>
      </c>
      <c r="H9" s="47">
        <v>3255</v>
      </c>
      <c r="I9" s="47">
        <v>3255</v>
      </c>
      <c r="J9" s="47">
        <v>3255</v>
      </c>
      <c r="K9" s="47">
        <v>3255</v>
      </c>
      <c r="L9" s="47">
        <v>3255</v>
      </c>
      <c r="M9" s="48">
        <f t="shared" si="0"/>
        <v>19530</v>
      </c>
      <c r="N9" s="49"/>
      <c r="O9" s="50">
        <v>0</v>
      </c>
      <c r="P9" s="47">
        <v>3255</v>
      </c>
      <c r="Q9" s="47">
        <v>3255</v>
      </c>
      <c r="R9" s="47">
        <v>3255</v>
      </c>
      <c r="S9" s="47">
        <v>3255</v>
      </c>
      <c r="T9" s="51">
        <v>3255</v>
      </c>
      <c r="U9" s="52">
        <f>SUM(P9:T9)</f>
        <v>16275</v>
      </c>
      <c r="V9" s="53"/>
      <c r="W9" s="87">
        <f t="shared" si="1"/>
        <v>35805</v>
      </c>
      <c r="X9" s="88" t="s">
        <v>118</v>
      </c>
      <c r="Y9" s="19"/>
      <c r="Z9" s="20" t="s">
        <v>31</v>
      </c>
      <c r="AC9" s="21">
        <v>41722</v>
      </c>
    </row>
    <row r="10" spans="1:25" ht="12.75">
      <c r="A10" s="11" t="s">
        <v>36</v>
      </c>
      <c r="B10" s="11" t="s">
        <v>37</v>
      </c>
      <c r="C10" s="11" t="s">
        <v>38</v>
      </c>
      <c r="D10" s="45">
        <v>40205</v>
      </c>
      <c r="E10" s="45">
        <v>41328</v>
      </c>
      <c r="F10" s="54"/>
      <c r="G10" s="47">
        <v>3496.3</v>
      </c>
      <c r="H10" s="47">
        <v>2680.51</v>
      </c>
      <c r="I10" s="47"/>
      <c r="J10" s="47"/>
      <c r="K10" s="47"/>
      <c r="L10" s="47"/>
      <c r="M10" s="48">
        <f t="shared" si="0"/>
        <v>6176.81</v>
      </c>
      <c r="N10" s="49"/>
      <c r="O10" s="47">
        <v>0</v>
      </c>
      <c r="P10" s="47">
        <v>0</v>
      </c>
      <c r="Q10" s="47">
        <v>0</v>
      </c>
      <c r="R10" s="47">
        <v>0</v>
      </c>
      <c r="S10" s="47">
        <v>0</v>
      </c>
      <c r="T10" s="51">
        <v>0</v>
      </c>
      <c r="U10" s="52">
        <f aca="true" t="shared" si="2" ref="U10:U46">SUM(O10:T10)</f>
        <v>0</v>
      </c>
      <c r="V10" s="53"/>
      <c r="W10" s="87">
        <f t="shared" si="1"/>
        <v>6176.81</v>
      </c>
      <c r="X10" s="88" t="s">
        <v>118</v>
      </c>
      <c r="Y10" s="19"/>
    </row>
    <row r="11" spans="1:25" ht="12.75">
      <c r="A11" s="11" t="s">
        <v>39</v>
      </c>
      <c r="B11" s="11" t="s">
        <v>40</v>
      </c>
      <c r="C11" s="11" t="s">
        <v>38</v>
      </c>
      <c r="D11" s="45">
        <v>40205</v>
      </c>
      <c r="E11" s="45">
        <v>41328</v>
      </c>
      <c r="F11" s="54"/>
      <c r="G11" s="47">
        <v>3496.3</v>
      </c>
      <c r="H11" s="47">
        <v>2680.51</v>
      </c>
      <c r="I11" s="47"/>
      <c r="J11" s="47"/>
      <c r="K11" s="47"/>
      <c r="L11" s="47"/>
      <c r="M11" s="48">
        <f t="shared" si="0"/>
        <v>6176.81</v>
      </c>
      <c r="N11" s="49"/>
      <c r="O11" s="55">
        <v>307.34</v>
      </c>
      <c r="P11" s="47">
        <v>0</v>
      </c>
      <c r="Q11" s="47">
        <v>0</v>
      </c>
      <c r="R11" s="47">
        <v>0</v>
      </c>
      <c r="S11" s="47">
        <v>0</v>
      </c>
      <c r="T11" s="51">
        <v>0</v>
      </c>
      <c r="U11" s="52">
        <f t="shared" si="2"/>
        <v>307.34</v>
      </c>
      <c r="V11" s="53"/>
      <c r="W11" s="87">
        <f t="shared" si="1"/>
        <v>6484.150000000001</v>
      </c>
      <c r="X11" s="88" t="s">
        <v>118</v>
      </c>
      <c r="Y11" s="19"/>
    </row>
    <row r="12" spans="1:25" ht="12.75">
      <c r="A12" s="11" t="s">
        <v>41</v>
      </c>
      <c r="B12" s="11" t="s">
        <v>42</v>
      </c>
      <c r="C12" s="11" t="s">
        <v>38</v>
      </c>
      <c r="D12" s="45">
        <v>40245</v>
      </c>
      <c r="E12" s="45">
        <v>41340</v>
      </c>
      <c r="F12" s="54"/>
      <c r="G12" s="47">
        <v>3496.3</v>
      </c>
      <c r="H12" s="47">
        <v>3496.31</v>
      </c>
      <c r="I12" s="47">
        <v>815.8</v>
      </c>
      <c r="J12" s="47"/>
      <c r="K12" s="47"/>
      <c r="L12" s="47"/>
      <c r="M12" s="48">
        <f t="shared" si="0"/>
        <v>7808.410000000001</v>
      </c>
      <c r="N12" s="49"/>
      <c r="O12" s="47">
        <v>0</v>
      </c>
      <c r="P12" s="47">
        <v>0</v>
      </c>
      <c r="Q12" s="47">
        <v>0</v>
      </c>
      <c r="R12" s="47">
        <v>0</v>
      </c>
      <c r="S12" s="47">
        <v>0</v>
      </c>
      <c r="T12" s="51">
        <v>0</v>
      </c>
      <c r="U12" s="52">
        <f t="shared" si="2"/>
        <v>0</v>
      </c>
      <c r="V12" s="53"/>
      <c r="W12" s="87">
        <f t="shared" si="1"/>
        <v>7808.410000000001</v>
      </c>
      <c r="X12" s="88" t="s">
        <v>118</v>
      </c>
      <c r="Y12" s="19"/>
    </row>
    <row r="13" spans="1:25" ht="12.75">
      <c r="A13" s="11" t="s">
        <v>43</v>
      </c>
      <c r="B13" s="11" t="s">
        <v>44</v>
      </c>
      <c r="C13" s="11" t="s">
        <v>38</v>
      </c>
      <c r="D13" s="45">
        <v>40721</v>
      </c>
      <c r="E13" s="45">
        <v>41331</v>
      </c>
      <c r="F13" s="54"/>
      <c r="G13" s="47">
        <v>3962.47</v>
      </c>
      <c r="H13" s="47">
        <v>3030.14</v>
      </c>
      <c r="I13" s="47"/>
      <c r="J13" s="47"/>
      <c r="K13" s="47"/>
      <c r="L13" s="47"/>
      <c r="M13" s="48">
        <f t="shared" si="0"/>
        <v>6992.61</v>
      </c>
      <c r="N13" s="49"/>
      <c r="O13" s="47">
        <v>0</v>
      </c>
      <c r="P13" s="47">
        <v>0</v>
      </c>
      <c r="Q13" s="47">
        <v>0</v>
      </c>
      <c r="R13" s="47">
        <v>0</v>
      </c>
      <c r="S13" s="47">
        <v>0</v>
      </c>
      <c r="T13" s="51">
        <v>0</v>
      </c>
      <c r="U13" s="52">
        <f t="shared" si="2"/>
        <v>0</v>
      </c>
      <c r="V13" s="53"/>
      <c r="W13" s="87">
        <f t="shared" si="1"/>
        <v>6992.61</v>
      </c>
      <c r="X13" s="88" t="s">
        <v>118</v>
      </c>
      <c r="Y13" s="19"/>
    </row>
    <row r="14" spans="1:29" ht="12.75">
      <c r="A14" s="11" t="s">
        <v>45</v>
      </c>
      <c r="B14" s="11" t="s">
        <v>46</v>
      </c>
      <c r="C14" s="11" t="s">
        <v>47</v>
      </c>
      <c r="D14" s="45">
        <v>41103</v>
      </c>
      <c r="E14" s="45">
        <v>41639</v>
      </c>
      <c r="F14" s="46"/>
      <c r="G14" s="47">
        <v>2539.6</v>
      </c>
      <c r="H14" s="47">
        <v>2539.6</v>
      </c>
      <c r="I14" s="47">
        <v>2539.6</v>
      </c>
      <c r="J14" s="47">
        <v>2539.6</v>
      </c>
      <c r="K14" s="47">
        <v>2539.6</v>
      </c>
      <c r="L14" s="47">
        <v>2539.6</v>
      </c>
      <c r="M14" s="48">
        <f t="shared" si="0"/>
        <v>15237.6</v>
      </c>
      <c r="N14" s="49"/>
      <c r="O14" s="47">
        <v>0</v>
      </c>
      <c r="P14" s="47">
        <v>2539.6</v>
      </c>
      <c r="Q14" s="47">
        <v>2539.6</v>
      </c>
      <c r="R14" s="47">
        <v>2539.6</v>
      </c>
      <c r="S14" s="47">
        <v>2539.6</v>
      </c>
      <c r="T14" s="51">
        <v>2539.6</v>
      </c>
      <c r="U14" s="52">
        <f t="shared" si="2"/>
        <v>12698</v>
      </c>
      <c r="V14" s="53"/>
      <c r="W14" s="87">
        <f t="shared" si="1"/>
        <v>27935.6</v>
      </c>
      <c r="X14" s="88" t="s">
        <v>118</v>
      </c>
      <c r="Y14" s="19"/>
      <c r="Z14" s="20" t="s">
        <v>31</v>
      </c>
      <c r="AC14" s="21">
        <v>41722</v>
      </c>
    </row>
    <row r="15" spans="1:29" ht="12.75">
      <c r="A15" s="11" t="s">
        <v>48</v>
      </c>
      <c r="B15" s="11" t="s">
        <v>49</v>
      </c>
      <c r="C15" s="11" t="s">
        <v>47</v>
      </c>
      <c r="D15" s="45">
        <v>41093</v>
      </c>
      <c r="E15" s="45">
        <v>41639</v>
      </c>
      <c r="F15" s="46"/>
      <c r="G15" s="47">
        <v>2539.6</v>
      </c>
      <c r="H15" s="47">
        <v>2539.6</v>
      </c>
      <c r="I15" s="47">
        <v>2539.6</v>
      </c>
      <c r="J15" s="47">
        <v>2539.6</v>
      </c>
      <c r="K15" s="47">
        <v>2539.6</v>
      </c>
      <c r="L15" s="47">
        <v>2539.6</v>
      </c>
      <c r="M15" s="48">
        <f t="shared" si="0"/>
        <v>15237.6</v>
      </c>
      <c r="N15" s="49"/>
      <c r="O15" s="47">
        <v>0</v>
      </c>
      <c r="P15" s="47">
        <v>2539.6</v>
      </c>
      <c r="Q15" s="47">
        <v>2539.6</v>
      </c>
      <c r="R15" s="47">
        <v>2539.6</v>
      </c>
      <c r="S15" s="47">
        <v>2539.6</v>
      </c>
      <c r="T15" s="51">
        <v>2539.6</v>
      </c>
      <c r="U15" s="52">
        <f t="shared" si="2"/>
        <v>12698</v>
      </c>
      <c r="V15" s="53"/>
      <c r="W15" s="87">
        <f t="shared" si="1"/>
        <v>27935.6</v>
      </c>
      <c r="X15" s="88" t="s">
        <v>118</v>
      </c>
      <c r="Y15" s="19"/>
      <c r="Z15" s="20" t="s">
        <v>31</v>
      </c>
      <c r="AC15" s="21">
        <v>41722</v>
      </c>
    </row>
    <row r="16" spans="1:29" ht="12.75">
      <c r="A16" s="11" t="s">
        <v>50</v>
      </c>
      <c r="B16" s="11" t="s">
        <v>51</v>
      </c>
      <c r="C16" s="11" t="s">
        <v>47</v>
      </c>
      <c r="D16" s="45">
        <v>41096</v>
      </c>
      <c r="E16" s="45">
        <v>41639</v>
      </c>
      <c r="F16" s="46"/>
      <c r="G16" s="47">
        <v>2539.6</v>
      </c>
      <c r="H16" s="47">
        <v>2539.6</v>
      </c>
      <c r="I16" s="47">
        <v>2539.6</v>
      </c>
      <c r="J16" s="47">
        <v>2539.6</v>
      </c>
      <c r="K16" s="47">
        <v>2539.6</v>
      </c>
      <c r="L16" s="47">
        <v>2539.6</v>
      </c>
      <c r="M16" s="48">
        <f t="shared" si="0"/>
        <v>15237.6</v>
      </c>
      <c r="N16" s="49"/>
      <c r="O16" s="47">
        <v>0</v>
      </c>
      <c r="P16" s="47">
        <v>2539.6</v>
      </c>
      <c r="Q16" s="47">
        <v>2539.6</v>
      </c>
      <c r="R16" s="47">
        <v>2539.6</v>
      </c>
      <c r="S16" s="47">
        <v>2539.6</v>
      </c>
      <c r="T16" s="51">
        <v>2539.6</v>
      </c>
      <c r="U16" s="52">
        <f t="shared" si="2"/>
        <v>12698</v>
      </c>
      <c r="V16" s="53"/>
      <c r="W16" s="87">
        <f t="shared" si="1"/>
        <v>27935.6</v>
      </c>
      <c r="X16" s="88" t="s">
        <v>118</v>
      </c>
      <c r="Y16" s="19"/>
      <c r="Z16" s="20" t="s">
        <v>31</v>
      </c>
      <c r="AC16" s="21">
        <v>41722</v>
      </c>
    </row>
    <row r="17" spans="1:25" ht="12.75">
      <c r="A17" s="11" t="s">
        <v>52</v>
      </c>
      <c r="B17" s="11" t="s">
        <v>53</v>
      </c>
      <c r="C17" s="11" t="s">
        <v>47</v>
      </c>
      <c r="D17" s="45">
        <v>41100</v>
      </c>
      <c r="E17" s="45">
        <v>41455</v>
      </c>
      <c r="F17" s="46"/>
      <c r="G17" s="47">
        <v>2539.6</v>
      </c>
      <c r="H17" s="47">
        <v>2539.6</v>
      </c>
      <c r="I17" s="47">
        <v>2539.6</v>
      </c>
      <c r="J17" s="47">
        <v>2539.6</v>
      </c>
      <c r="K17" s="47">
        <v>2539.6</v>
      </c>
      <c r="L17" s="56"/>
      <c r="M17" s="48">
        <f t="shared" si="0"/>
        <v>12698</v>
      </c>
      <c r="N17" s="49"/>
      <c r="O17" s="47">
        <v>0</v>
      </c>
      <c r="P17" s="47">
        <v>0</v>
      </c>
      <c r="Q17" s="47">
        <v>0</v>
      </c>
      <c r="R17" s="47">
        <v>0</v>
      </c>
      <c r="S17" s="47">
        <v>0</v>
      </c>
      <c r="T17" s="51">
        <v>0</v>
      </c>
      <c r="U17" s="52">
        <f t="shared" si="2"/>
        <v>0</v>
      </c>
      <c r="V17" s="53"/>
      <c r="W17" s="87">
        <f t="shared" si="1"/>
        <v>12698</v>
      </c>
      <c r="X17" s="88" t="s">
        <v>118</v>
      </c>
      <c r="Y17" s="19"/>
    </row>
    <row r="18" spans="1:29" ht="12.75">
      <c r="A18" s="11" t="s">
        <v>54</v>
      </c>
      <c r="B18" s="11" t="s">
        <v>55</v>
      </c>
      <c r="C18" s="11" t="s">
        <v>47</v>
      </c>
      <c r="D18" s="45">
        <v>41093</v>
      </c>
      <c r="E18" s="45">
        <v>41639</v>
      </c>
      <c r="F18" s="46"/>
      <c r="G18" s="47">
        <v>2539.6</v>
      </c>
      <c r="H18" s="47">
        <v>2539.6</v>
      </c>
      <c r="I18" s="47">
        <v>2539.6</v>
      </c>
      <c r="J18" s="47">
        <v>2539.6</v>
      </c>
      <c r="K18" s="47">
        <v>2539.6</v>
      </c>
      <c r="L18" s="47">
        <v>2539.6</v>
      </c>
      <c r="M18" s="48">
        <f t="shared" si="0"/>
        <v>15237.6</v>
      </c>
      <c r="N18" s="49"/>
      <c r="O18" s="47">
        <v>0</v>
      </c>
      <c r="P18" s="47">
        <v>2539.6</v>
      </c>
      <c r="Q18" s="47">
        <v>2539.6</v>
      </c>
      <c r="R18" s="47">
        <v>2539.6</v>
      </c>
      <c r="S18" s="47">
        <v>2539.6</v>
      </c>
      <c r="T18" s="51">
        <v>2539.6</v>
      </c>
      <c r="U18" s="52">
        <f t="shared" si="2"/>
        <v>12698</v>
      </c>
      <c r="V18" s="53"/>
      <c r="W18" s="87">
        <f t="shared" si="1"/>
        <v>27935.6</v>
      </c>
      <c r="X18" s="88" t="s">
        <v>118</v>
      </c>
      <c r="Y18" s="19"/>
      <c r="Z18" s="20" t="s">
        <v>31</v>
      </c>
      <c r="AC18" s="21">
        <v>41722</v>
      </c>
    </row>
    <row r="19" spans="1:29" ht="12.75">
      <c r="A19" s="11" t="s">
        <v>56</v>
      </c>
      <c r="B19" s="11" t="s">
        <v>57</v>
      </c>
      <c r="C19" s="11" t="s">
        <v>58</v>
      </c>
      <c r="D19" s="45">
        <v>41094</v>
      </c>
      <c r="E19" s="45">
        <v>41639</v>
      </c>
      <c r="F19" s="46"/>
      <c r="G19" s="47">
        <v>2539.6</v>
      </c>
      <c r="H19" s="47">
        <v>2539.6</v>
      </c>
      <c r="I19" s="47">
        <v>2539.6</v>
      </c>
      <c r="J19" s="47">
        <v>2539.6</v>
      </c>
      <c r="K19" s="47">
        <v>2539.6</v>
      </c>
      <c r="L19" s="47">
        <v>2539.6</v>
      </c>
      <c r="M19" s="48">
        <f t="shared" si="0"/>
        <v>15237.6</v>
      </c>
      <c r="N19" s="49"/>
      <c r="O19" s="47">
        <v>0</v>
      </c>
      <c r="P19" s="47">
        <v>2539.6</v>
      </c>
      <c r="Q19" s="47">
        <v>2539.6</v>
      </c>
      <c r="R19" s="47">
        <v>2539.6</v>
      </c>
      <c r="S19" s="47">
        <v>2539.6</v>
      </c>
      <c r="T19" s="51">
        <v>2539.6</v>
      </c>
      <c r="U19" s="52">
        <f t="shared" si="2"/>
        <v>12698</v>
      </c>
      <c r="V19" s="53"/>
      <c r="W19" s="87">
        <f t="shared" si="1"/>
        <v>27935.6</v>
      </c>
      <c r="X19" s="88" t="s">
        <v>118</v>
      </c>
      <c r="Y19" s="19"/>
      <c r="Z19" s="20" t="s">
        <v>31</v>
      </c>
      <c r="AC19" s="21">
        <v>41722</v>
      </c>
    </row>
    <row r="20" spans="1:29" ht="12.75">
      <c r="A20" s="11" t="s">
        <v>59</v>
      </c>
      <c r="B20" s="11" t="s">
        <v>60</v>
      </c>
      <c r="C20" s="11" t="s">
        <v>58</v>
      </c>
      <c r="D20" s="45">
        <v>41093</v>
      </c>
      <c r="E20" s="45">
        <v>41639</v>
      </c>
      <c r="F20" s="46"/>
      <c r="G20" s="47">
        <v>2539.6</v>
      </c>
      <c r="H20" s="47">
        <v>2539.6</v>
      </c>
      <c r="I20" s="47">
        <v>2539.6</v>
      </c>
      <c r="J20" s="47">
        <v>2539.6</v>
      </c>
      <c r="K20" s="47">
        <v>2539.6</v>
      </c>
      <c r="L20" s="47">
        <v>2539.6</v>
      </c>
      <c r="M20" s="48">
        <f t="shared" si="0"/>
        <v>15237.6</v>
      </c>
      <c r="N20" s="49"/>
      <c r="O20" s="47">
        <v>0</v>
      </c>
      <c r="P20" s="47">
        <v>2539.6</v>
      </c>
      <c r="Q20" s="47">
        <v>2539.6</v>
      </c>
      <c r="R20" s="47">
        <v>2539.6</v>
      </c>
      <c r="S20" s="47">
        <v>2539.6</v>
      </c>
      <c r="T20" s="51">
        <v>2539.6</v>
      </c>
      <c r="U20" s="52">
        <f t="shared" si="2"/>
        <v>12698</v>
      </c>
      <c r="V20" s="53"/>
      <c r="W20" s="87">
        <f t="shared" si="1"/>
        <v>27935.6</v>
      </c>
      <c r="X20" s="88" t="s">
        <v>118</v>
      </c>
      <c r="Y20" s="19"/>
      <c r="Z20" s="20" t="s">
        <v>31</v>
      </c>
      <c r="AC20" s="21">
        <v>41722</v>
      </c>
    </row>
    <row r="21" spans="1:25" ht="12.75">
      <c r="A21" s="11" t="s">
        <v>61</v>
      </c>
      <c r="B21" s="11" t="s">
        <v>62</v>
      </c>
      <c r="C21" s="11" t="s">
        <v>58</v>
      </c>
      <c r="D21" s="45">
        <v>41122</v>
      </c>
      <c r="E21" s="45">
        <v>41305</v>
      </c>
      <c r="F21" s="57"/>
      <c r="G21" s="47">
        <v>2539.6</v>
      </c>
      <c r="H21" s="56"/>
      <c r="I21" s="56"/>
      <c r="J21" s="56"/>
      <c r="K21" s="56"/>
      <c r="L21" s="56"/>
      <c r="M21" s="48">
        <f t="shared" si="0"/>
        <v>2539.6</v>
      </c>
      <c r="N21" s="49"/>
      <c r="O21" s="47">
        <v>0</v>
      </c>
      <c r="P21" s="47">
        <v>0</v>
      </c>
      <c r="Q21" s="47">
        <v>0</v>
      </c>
      <c r="R21" s="47">
        <v>0</v>
      </c>
      <c r="S21" s="47">
        <v>0</v>
      </c>
      <c r="T21" s="51">
        <v>0</v>
      </c>
      <c r="U21" s="52">
        <f t="shared" si="2"/>
        <v>0</v>
      </c>
      <c r="V21" s="53"/>
      <c r="W21" s="87">
        <f t="shared" si="1"/>
        <v>2539.6</v>
      </c>
      <c r="X21" s="88" t="s">
        <v>118</v>
      </c>
      <c r="Y21" s="19"/>
    </row>
    <row r="22" spans="1:29" ht="12.75">
      <c r="A22" s="11" t="s">
        <v>63</v>
      </c>
      <c r="B22" s="11" t="s">
        <v>64</v>
      </c>
      <c r="C22" s="11" t="s">
        <v>47</v>
      </c>
      <c r="D22" s="45">
        <v>41193</v>
      </c>
      <c r="E22" s="45">
        <v>41639</v>
      </c>
      <c r="F22" s="46"/>
      <c r="G22" s="47">
        <v>2539.6</v>
      </c>
      <c r="H22" s="47">
        <v>2539.6</v>
      </c>
      <c r="I22" s="47">
        <v>2539.6</v>
      </c>
      <c r="J22" s="47">
        <v>2539.6</v>
      </c>
      <c r="K22" s="47">
        <v>2539.6</v>
      </c>
      <c r="L22" s="47">
        <v>2539.6</v>
      </c>
      <c r="M22" s="48">
        <f t="shared" si="0"/>
        <v>15237.6</v>
      </c>
      <c r="N22" s="49"/>
      <c r="O22" s="23">
        <v>0</v>
      </c>
      <c r="P22" s="47">
        <v>2539.6</v>
      </c>
      <c r="Q22" s="47">
        <v>2539.6</v>
      </c>
      <c r="R22" s="47">
        <v>2539.6</v>
      </c>
      <c r="S22" s="47">
        <v>2539.6</v>
      </c>
      <c r="T22" s="51">
        <v>2539.6</v>
      </c>
      <c r="U22" s="52">
        <f t="shared" si="2"/>
        <v>12698</v>
      </c>
      <c r="V22" s="53"/>
      <c r="W22" s="87">
        <f t="shared" si="1"/>
        <v>27935.6</v>
      </c>
      <c r="X22" s="88" t="s">
        <v>118</v>
      </c>
      <c r="Y22" s="19"/>
      <c r="Z22" s="20" t="s">
        <v>31</v>
      </c>
      <c r="AC22" s="21">
        <v>41722</v>
      </c>
    </row>
    <row r="23" spans="1:25" ht="12.75">
      <c r="A23" s="11" t="s">
        <v>65</v>
      </c>
      <c r="B23" s="11" t="s">
        <v>66</v>
      </c>
      <c r="C23" s="11" t="s">
        <v>67</v>
      </c>
      <c r="D23" s="45">
        <v>41410</v>
      </c>
      <c r="E23" s="45">
        <v>41774</v>
      </c>
      <c r="F23" s="54"/>
      <c r="G23" s="47"/>
      <c r="H23" s="47"/>
      <c r="I23" s="47"/>
      <c r="J23" s="47"/>
      <c r="K23" s="47"/>
      <c r="L23" s="58">
        <v>1096.1</v>
      </c>
      <c r="M23" s="48">
        <f t="shared" si="0"/>
        <v>1096.1</v>
      </c>
      <c r="N23" s="49"/>
      <c r="O23" s="47">
        <v>2055.19</v>
      </c>
      <c r="P23" s="47">
        <v>2055.18</v>
      </c>
      <c r="Q23" s="47">
        <v>2055.18</v>
      </c>
      <c r="R23" s="47">
        <v>2055.19</v>
      </c>
      <c r="S23" s="47">
        <v>2055.18</v>
      </c>
      <c r="T23" s="51">
        <v>2055.18</v>
      </c>
      <c r="U23" s="52">
        <f t="shared" si="2"/>
        <v>12331.1</v>
      </c>
      <c r="V23" s="53"/>
      <c r="W23" s="87">
        <f t="shared" si="1"/>
        <v>13427.2</v>
      </c>
      <c r="X23" s="88" t="s">
        <v>118</v>
      </c>
      <c r="Y23" s="19"/>
    </row>
    <row r="24" spans="1:25" ht="12.75">
      <c r="A24" s="11" t="s">
        <v>68</v>
      </c>
      <c r="B24" s="11" t="s">
        <v>69</v>
      </c>
      <c r="C24" s="11" t="s">
        <v>67</v>
      </c>
      <c r="D24" s="45">
        <v>41410</v>
      </c>
      <c r="E24" s="45">
        <v>41774</v>
      </c>
      <c r="F24" s="54"/>
      <c r="G24" s="47"/>
      <c r="H24" s="47"/>
      <c r="I24" s="47"/>
      <c r="J24" s="47"/>
      <c r="K24" s="47"/>
      <c r="L24" s="47">
        <v>1255.62</v>
      </c>
      <c r="M24" s="48">
        <f t="shared" si="0"/>
        <v>1255.62</v>
      </c>
      <c r="N24" s="49"/>
      <c r="O24" s="47">
        <v>2055.19</v>
      </c>
      <c r="P24" s="47">
        <v>2055.18</v>
      </c>
      <c r="Q24" s="47">
        <v>2055.18</v>
      </c>
      <c r="R24" s="47">
        <v>2055.19</v>
      </c>
      <c r="S24" s="47">
        <v>2055.18</v>
      </c>
      <c r="T24" s="51">
        <v>2055.18</v>
      </c>
      <c r="U24" s="52">
        <f t="shared" si="2"/>
        <v>12331.1</v>
      </c>
      <c r="V24" s="53"/>
      <c r="W24" s="87">
        <f t="shared" si="1"/>
        <v>13586.720000000001</v>
      </c>
      <c r="X24" s="88" t="s">
        <v>118</v>
      </c>
      <c r="Y24" s="19"/>
    </row>
    <row r="25" spans="1:25" ht="12.75">
      <c r="A25" s="11" t="s">
        <v>70</v>
      </c>
      <c r="B25" s="11" t="s">
        <v>71</v>
      </c>
      <c r="C25" s="11" t="s">
        <v>67</v>
      </c>
      <c r="D25" s="45">
        <v>41410</v>
      </c>
      <c r="E25" s="45">
        <v>41774</v>
      </c>
      <c r="F25" s="54"/>
      <c r="G25" s="47"/>
      <c r="H25" s="47"/>
      <c r="I25" s="47"/>
      <c r="J25" s="47"/>
      <c r="K25" s="47"/>
      <c r="L25" s="47">
        <v>1255.62</v>
      </c>
      <c r="M25" s="48">
        <f t="shared" si="0"/>
        <v>1255.62</v>
      </c>
      <c r="N25" s="49"/>
      <c r="O25" s="47">
        <v>2055.19</v>
      </c>
      <c r="P25" s="47">
        <v>2055.18</v>
      </c>
      <c r="Q25" s="47">
        <v>2055.18</v>
      </c>
      <c r="R25" s="47">
        <v>2055.19</v>
      </c>
      <c r="S25" s="47">
        <v>2055.18</v>
      </c>
      <c r="T25" s="51">
        <v>2055.18</v>
      </c>
      <c r="U25" s="52">
        <f t="shared" si="2"/>
        <v>12331.1</v>
      </c>
      <c r="V25" s="53"/>
      <c r="W25" s="87">
        <f t="shared" si="1"/>
        <v>13586.720000000001</v>
      </c>
      <c r="X25" s="88" t="s">
        <v>118</v>
      </c>
      <c r="Y25" s="19"/>
    </row>
    <row r="26" spans="1:25" ht="12.75">
      <c r="A26" s="11" t="s">
        <v>72</v>
      </c>
      <c r="B26" s="11" t="s">
        <v>73</v>
      </c>
      <c r="C26" s="11" t="s">
        <v>67</v>
      </c>
      <c r="D26" s="45">
        <v>41410</v>
      </c>
      <c r="E26" s="45">
        <v>41774</v>
      </c>
      <c r="F26" s="54"/>
      <c r="G26" s="47"/>
      <c r="H26" s="47"/>
      <c r="I26" s="47"/>
      <c r="J26" s="47"/>
      <c r="K26" s="47"/>
      <c r="L26" s="47">
        <v>1255.62</v>
      </c>
      <c r="M26" s="48">
        <f t="shared" si="0"/>
        <v>1255.62</v>
      </c>
      <c r="N26" s="49"/>
      <c r="O26" s="47">
        <v>2055.19</v>
      </c>
      <c r="P26" s="47">
        <v>2055.18</v>
      </c>
      <c r="Q26" s="47">
        <v>2055.18</v>
      </c>
      <c r="R26" s="47">
        <v>2055.19</v>
      </c>
      <c r="S26" s="47">
        <v>2055.18</v>
      </c>
      <c r="T26" s="51">
        <v>2055.18</v>
      </c>
      <c r="U26" s="52">
        <f t="shared" si="2"/>
        <v>12331.1</v>
      </c>
      <c r="V26" s="53"/>
      <c r="W26" s="87">
        <f t="shared" si="1"/>
        <v>13586.720000000001</v>
      </c>
      <c r="X26" s="88" t="s">
        <v>118</v>
      </c>
      <c r="Y26" s="19"/>
    </row>
    <row r="27" spans="1:25" ht="12.75">
      <c r="A27" s="11" t="s">
        <v>74</v>
      </c>
      <c r="B27" s="11" t="s">
        <v>75</v>
      </c>
      <c r="C27" s="11" t="s">
        <v>67</v>
      </c>
      <c r="D27" s="45">
        <v>41410</v>
      </c>
      <c r="E27" s="45">
        <v>41774</v>
      </c>
      <c r="F27" s="54"/>
      <c r="G27" s="47"/>
      <c r="H27" s="47"/>
      <c r="I27" s="47"/>
      <c r="J27" s="47"/>
      <c r="K27" s="47"/>
      <c r="L27" s="47">
        <v>1255.62</v>
      </c>
      <c r="M27" s="48">
        <f t="shared" si="0"/>
        <v>1255.62</v>
      </c>
      <c r="N27" s="49"/>
      <c r="O27" s="47">
        <v>2055.19</v>
      </c>
      <c r="P27" s="47">
        <v>2055.18</v>
      </c>
      <c r="Q27" s="47">
        <v>2055.18</v>
      </c>
      <c r="R27" s="47">
        <v>2055.19</v>
      </c>
      <c r="S27" s="47">
        <v>2055.18</v>
      </c>
      <c r="T27" s="51">
        <v>2055.18</v>
      </c>
      <c r="U27" s="52">
        <f t="shared" si="2"/>
        <v>12331.1</v>
      </c>
      <c r="V27" s="53"/>
      <c r="W27" s="87">
        <f t="shared" si="1"/>
        <v>13586.720000000001</v>
      </c>
      <c r="X27" s="88" t="s">
        <v>118</v>
      </c>
      <c r="Y27" s="19"/>
    </row>
    <row r="28" spans="1:30" ht="12.75">
      <c r="A28" s="11" t="s">
        <v>76</v>
      </c>
      <c r="B28" s="11" t="s">
        <v>77</v>
      </c>
      <c r="C28" s="11" t="s">
        <v>78</v>
      </c>
      <c r="D28" s="45">
        <v>41442</v>
      </c>
      <c r="E28" s="45">
        <v>41624</v>
      </c>
      <c r="F28" s="54"/>
      <c r="G28" s="52"/>
      <c r="H28" s="52"/>
      <c r="I28" s="52"/>
      <c r="J28" s="52"/>
      <c r="K28" s="52"/>
      <c r="L28" s="52"/>
      <c r="M28" s="48"/>
      <c r="N28" s="49"/>
      <c r="O28" s="59">
        <v>1387.22</v>
      </c>
      <c r="P28" s="59">
        <v>2972.6</v>
      </c>
      <c r="Q28" s="59">
        <v>2972.6</v>
      </c>
      <c r="R28" s="59">
        <v>2972.61</v>
      </c>
      <c r="S28" s="59">
        <v>2972.6</v>
      </c>
      <c r="T28" s="23">
        <v>2972.6</v>
      </c>
      <c r="U28" s="52">
        <f t="shared" si="2"/>
        <v>16250.230000000001</v>
      </c>
      <c r="V28" s="53"/>
      <c r="W28" s="87">
        <f t="shared" si="1"/>
        <v>16250.230000000001</v>
      </c>
      <c r="X28" s="88" t="s">
        <v>118</v>
      </c>
      <c r="Y28" s="19"/>
      <c r="Z28" s="25" t="s">
        <v>79</v>
      </c>
      <c r="AA28" s="26"/>
      <c r="AB28" s="26"/>
      <c r="AC28" s="26"/>
      <c r="AD28" s="21">
        <v>41722</v>
      </c>
    </row>
    <row r="29" spans="1:30" ht="12.75">
      <c r="A29" s="11" t="s">
        <v>80</v>
      </c>
      <c r="B29" s="11" t="s">
        <v>37</v>
      </c>
      <c r="C29" s="11" t="s">
        <v>81</v>
      </c>
      <c r="D29" s="45">
        <v>41442</v>
      </c>
      <c r="E29" s="45">
        <v>41624</v>
      </c>
      <c r="F29" s="54"/>
      <c r="G29" s="52"/>
      <c r="H29" s="52"/>
      <c r="I29" s="52"/>
      <c r="J29" s="52"/>
      <c r="K29" s="52"/>
      <c r="L29" s="52"/>
      <c r="M29" s="48"/>
      <c r="N29" s="49"/>
      <c r="O29" s="59">
        <v>1157.43</v>
      </c>
      <c r="P29" s="59">
        <v>2480.46</v>
      </c>
      <c r="Q29" s="59">
        <v>2480.46</v>
      </c>
      <c r="R29" s="59">
        <v>2480.46</v>
      </c>
      <c r="S29" s="59">
        <v>2480.46</v>
      </c>
      <c r="T29" s="23">
        <v>2480.46</v>
      </c>
      <c r="U29" s="52">
        <f t="shared" si="2"/>
        <v>13559.73</v>
      </c>
      <c r="V29" s="53"/>
      <c r="W29" s="87">
        <f t="shared" si="1"/>
        <v>13559.73</v>
      </c>
      <c r="X29" s="88" t="s">
        <v>118</v>
      </c>
      <c r="Y29" s="19"/>
      <c r="Z29" s="25" t="s">
        <v>79</v>
      </c>
      <c r="AA29" s="26"/>
      <c r="AB29" s="26"/>
      <c r="AC29" s="26"/>
      <c r="AD29" s="21">
        <v>41722</v>
      </c>
    </row>
    <row r="30" spans="1:30" ht="12.75">
      <c r="A30" s="11" t="s">
        <v>82</v>
      </c>
      <c r="B30" s="11" t="s">
        <v>83</v>
      </c>
      <c r="C30" s="11" t="s">
        <v>81</v>
      </c>
      <c r="D30" s="45">
        <v>41442</v>
      </c>
      <c r="E30" s="45">
        <v>41624</v>
      </c>
      <c r="F30" s="54"/>
      <c r="G30" s="52"/>
      <c r="H30" s="52"/>
      <c r="I30" s="52"/>
      <c r="J30" s="52"/>
      <c r="K30" s="52"/>
      <c r="L30" s="52"/>
      <c r="M30" s="48"/>
      <c r="N30" s="49"/>
      <c r="O30" s="59">
        <v>1157.43</v>
      </c>
      <c r="P30" s="59">
        <v>2480.46</v>
      </c>
      <c r="Q30" s="59">
        <v>2480.46</v>
      </c>
      <c r="R30" s="59">
        <v>2480.46</v>
      </c>
      <c r="S30" s="59">
        <v>2480.46</v>
      </c>
      <c r="T30" s="23">
        <v>2480.46</v>
      </c>
      <c r="U30" s="52">
        <f t="shared" si="2"/>
        <v>13559.73</v>
      </c>
      <c r="V30" s="53"/>
      <c r="W30" s="87">
        <f t="shared" si="1"/>
        <v>13559.73</v>
      </c>
      <c r="X30" s="88" t="s">
        <v>118</v>
      </c>
      <c r="Y30" s="19"/>
      <c r="Z30" s="25" t="s">
        <v>79</v>
      </c>
      <c r="AA30" s="26"/>
      <c r="AB30" s="26"/>
      <c r="AC30" s="26"/>
      <c r="AD30" s="21">
        <v>41722</v>
      </c>
    </row>
    <row r="31" spans="1:30" ht="12.75">
      <c r="A31" s="11" t="s">
        <v>84</v>
      </c>
      <c r="B31" s="11" t="s">
        <v>64</v>
      </c>
      <c r="C31" s="11" t="s">
        <v>85</v>
      </c>
      <c r="D31" s="45">
        <v>41458</v>
      </c>
      <c r="E31" s="45">
        <v>41670</v>
      </c>
      <c r="F31" s="54"/>
      <c r="G31" s="52"/>
      <c r="H31" s="52"/>
      <c r="I31" s="52"/>
      <c r="J31" s="52"/>
      <c r="K31" s="52"/>
      <c r="L31" s="52"/>
      <c r="M31" s="48"/>
      <c r="N31" s="49"/>
      <c r="O31" s="59">
        <v>0</v>
      </c>
      <c r="P31" s="59">
        <v>995.68</v>
      </c>
      <c r="Q31" s="59">
        <v>995.68</v>
      </c>
      <c r="R31" s="59">
        <v>995.68</v>
      </c>
      <c r="S31" s="59">
        <v>995.68</v>
      </c>
      <c r="T31" s="23">
        <v>995.08</v>
      </c>
      <c r="U31" s="52">
        <f t="shared" si="2"/>
        <v>4977.8</v>
      </c>
      <c r="V31" s="53"/>
      <c r="W31" s="87">
        <f t="shared" si="1"/>
        <v>4977.8</v>
      </c>
      <c r="X31" s="88" t="s">
        <v>118</v>
      </c>
      <c r="Y31" s="19"/>
      <c r="Z31" s="27" t="s">
        <v>86</v>
      </c>
      <c r="AA31" s="28"/>
      <c r="AB31" s="28"/>
      <c r="AC31" s="28"/>
      <c r="AD31" s="21">
        <v>41722</v>
      </c>
    </row>
    <row r="32" spans="1:30" ht="12.75">
      <c r="A32" s="11" t="s">
        <v>87</v>
      </c>
      <c r="B32" s="11" t="s">
        <v>88</v>
      </c>
      <c r="C32" s="11" t="s">
        <v>85</v>
      </c>
      <c r="D32" s="45">
        <v>41458</v>
      </c>
      <c r="E32" s="45">
        <v>41670</v>
      </c>
      <c r="F32" s="54"/>
      <c r="G32" s="52"/>
      <c r="H32" s="52"/>
      <c r="I32" s="52"/>
      <c r="J32" s="52"/>
      <c r="K32" s="52"/>
      <c r="L32" s="52"/>
      <c r="M32" s="48"/>
      <c r="N32" s="49"/>
      <c r="O32" s="59">
        <v>0</v>
      </c>
      <c r="P32" s="59">
        <v>995.68</v>
      </c>
      <c r="Q32" s="59">
        <v>995.68</v>
      </c>
      <c r="R32" s="59">
        <v>995.68</v>
      </c>
      <c r="S32" s="59">
        <v>995.68</v>
      </c>
      <c r="T32" s="23">
        <v>995.08</v>
      </c>
      <c r="U32" s="52">
        <f t="shared" si="2"/>
        <v>4977.8</v>
      </c>
      <c r="V32" s="53"/>
      <c r="W32" s="87">
        <f t="shared" si="1"/>
        <v>4977.8</v>
      </c>
      <c r="X32" s="88" t="s">
        <v>118</v>
      </c>
      <c r="Y32" s="19"/>
      <c r="Z32" s="27" t="s">
        <v>86</v>
      </c>
      <c r="AA32" s="28"/>
      <c r="AB32" s="28"/>
      <c r="AC32" s="28"/>
      <c r="AD32" s="21">
        <v>41722</v>
      </c>
    </row>
    <row r="33" spans="1:30" ht="12.75">
      <c r="A33" s="11" t="s">
        <v>80</v>
      </c>
      <c r="B33" s="11" t="s">
        <v>89</v>
      </c>
      <c r="C33" s="11" t="s">
        <v>85</v>
      </c>
      <c r="D33" s="45">
        <v>41458</v>
      </c>
      <c r="E33" s="45">
        <v>41670</v>
      </c>
      <c r="F33" s="54"/>
      <c r="G33" s="52"/>
      <c r="H33" s="52"/>
      <c r="I33" s="52"/>
      <c r="J33" s="52"/>
      <c r="K33" s="52"/>
      <c r="L33" s="52"/>
      <c r="M33" s="48"/>
      <c r="N33" s="49"/>
      <c r="O33" s="59">
        <v>0</v>
      </c>
      <c r="P33" s="59">
        <v>995.68</v>
      </c>
      <c r="Q33" s="59">
        <v>995.68</v>
      </c>
      <c r="R33" s="59">
        <v>995.68</v>
      </c>
      <c r="S33" s="59">
        <v>995.68</v>
      </c>
      <c r="T33" s="23">
        <v>995.08</v>
      </c>
      <c r="U33" s="52">
        <f t="shared" si="2"/>
        <v>4977.8</v>
      </c>
      <c r="V33" s="53"/>
      <c r="W33" s="87">
        <f t="shared" si="1"/>
        <v>4977.8</v>
      </c>
      <c r="X33" s="88" t="s">
        <v>118</v>
      </c>
      <c r="Y33" s="19"/>
      <c r="Z33" s="27" t="s">
        <v>86</v>
      </c>
      <c r="AA33" s="28"/>
      <c r="AB33" s="28"/>
      <c r="AC33" s="28"/>
      <c r="AD33" s="21">
        <v>41722</v>
      </c>
    </row>
    <row r="34" spans="1:30" ht="12.75">
      <c r="A34" s="11" t="s">
        <v>90</v>
      </c>
      <c r="B34" s="11" t="s">
        <v>91</v>
      </c>
      <c r="C34" s="11" t="s">
        <v>92</v>
      </c>
      <c r="D34" s="45">
        <v>41519</v>
      </c>
      <c r="E34" s="45">
        <v>41883</v>
      </c>
      <c r="F34" s="54"/>
      <c r="G34" s="52"/>
      <c r="H34" s="52"/>
      <c r="I34" s="52"/>
      <c r="J34" s="52"/>
      <c r="K34" s="52"/>
      <c r="L34" s="52"/>
      <c r="M34" s="48"/>
      <c r="N34" s="49"/>
      <c r="O34" s="59">
        <v>0</v>
      </c>
      <c r="P34" s="59">
        <v>0</v>
      </c>
      <c r="Q34" s="59">
        <v>0</v>
      </c>
      <c r="R34" s="59">
        <v>1934.75</v>
      </c>
      <c r="S34" s="59">
        <v>1934.75</v>
      </c>
      <c r="T34" s="23">
        <v>1934.75</v>
      </c>
      <c r="U34" s="52">
        <f t="shared" si="2"/>
        <v>5804.25</v>
      </c>
      <c r="V34" s="53"/>
      <c r="W34" s="87">
        <f t="shared" si="1"/>
        <v>5804.25</v>
      </c>
      <c r="X34" s="88" t="s">
        <v>118</v>
      </c>
      <c r="Y34" s="19"/>
      <c r="Z34" s="27" t="s">
        <v>86</v>
      </c>
      <c r="AA34" s="28"/>
      <c r="AB34" s="28"/>
      <c r="AC34" s="28"/>
      <c r="AD34" s="21">
        <v>41722</v>
      </c>
    </row>
    <row r="35" spans="1:30" ht="12.75">
      <c r="A35" s="11" t="s">
        <v>93</v>
      </c>
      <c r="B35" s="11" t="s">
        <v>94</v>
      </c>
      <c r="C35" s="11" t="s">
        <v>95</v>
      </c>
      <c r="D35" s="45">
        <v>41519</v>
      </c>
      <c r="E35" s="45">
        <v>41883</v>
      </c>
      <c r="F35" s="54"/>
      <c r="G35" s="52"/>
      <c r="H35" s="52"/>
      <c r="I35" s="52"/>
      <c r="J35" s="52"/>
      <c r="K35" s="52"/>
      <c r="L35" s="52"/>
      <c r="M35" s="48"/>
      <c r="N35" s="49"/>
      <c r="O35" s="59">
        <v>0</v>
      </c>
      <c r="P35" s="59">
        <v>0</v>
      </c>
      <c r="Q35" s="59">
        <v>0</v>
      </c>
      <c r="R35" s="59">
        <v>1934.75</v>
      </c>
      <c r="S35" s="59">
        <v>1934.75</v>
      </c>
      <c r="T35" s="23">
        <v>1934.75</v>
      </c>
      <c r="U35" s="52">
        <f t="shared" si="2"/>
        <v>5804.25</v>
      </c>
      <c r="V35" s="53"/>
      <c r="W35" s="87">
        <f t="shared" si="1"/>
        <v>5804.25</v>
      </c>
      <c r="X35" s="88" t="s">
        <v>118</v>
      </c>
      <c r="Y35" s="19"/>
      <c r="Z35" s="27" t="s">
        <v>86</v>
      </c>
      <c r="AA35" s="28"/>
      <c r="AB35" s="28"/>
      <c r="AC35" s="28"/>
      <c r="AD35" s="21">
        <v>41722</v>
      </c>
    </row>
    <row r="36" spans="1:30" ht="12.75">
      <c r="A36" s="31" t="s">
        <v>96</v>
      </c>
      <c r="B36" s="31" t="s">
        <v>64</v>
      </c>
      <c r="C36" s="31" t="s">
        <v>92</v>
      </c>
      <c r="D36" s="68">
        <v>41519</v>
      </c>
      <c r="E36" s="68">
        <v>41578</v>
      </c>
      <c r="F36" s="99" t="s">
        <v>97</v>
      </c>
      <c r="G36" s="73"/>
      <c r="H36" s="73"/>
      <c r="I36" s="73"/>
      <c r="J36" s="73"/>
      <c r="K36" s="73"/>
      <c r="L36" s="73"/>
      <c r="M36" s="71"/>
      <c r="N36" s="72"/>
      <c r="O36" s="100">
        <v>0</v>
      </c>
      <c r="P36" s="100">
        <v>0</v>
      </c>
      <c r="Q36" s="100">
        <v>0</v>
      </c>
      <c r="R36" s="100">
        <v>1934.75</v>
      </c>
      <c r="S36" s="100">
        <v>1934.75</v>
      </c>
      <c r="T36" s="101">
        <v>0</v>
      </c>
      <c r="U36" s="73">
        <f t="shared" si="2"/>
        <v>3869.5</v>
      </c>
      <c r="V36" s="74"/>
      <c r="W36" s="102">
        <f t="shared" si="1"/>
        <v>3869.5</v>
      </c>
      <c r="X36" s="75" t="s">
        <v>118</v>
      </c>
      <c r="Y36" s="19"/>
      <c r="Z36" s="27" t="s">
        <v>86</v>
      </c>
      <c r="AA36" s="28"/>
      <c r="AB36" s="28"/>
      <c r="AC36" s="28"/>
      <c r="AD36" s="21">
        <v>41722</v>
      </c>
    </row>
    <row r="37" spans="1:30" ht="12.75">
      <c r="A37" s="82" t="s">
        <v>98</v>
      </c>
      <c r="B37" s="82" t="s">
        <v>99</v>
      </c>
      <c r="C37" s="11" t="s">
        <v>95</v>
      </c>
      <c r="D37" s="45">
        <v>41563</v>
      </c>
      <c r="E37" s="45">
        <v>41927</v>
      </c>
      <c r="F37" s="54"/>
      <c r="G37" s="52"/>
      <c r="H37" s="52"/>
      <c r="I37" s="52"/>
      <c r="J37" s="52"/>
      <c r="K37" s="52"/>
      <c r="L37" s="52"/>
      <c r="M37" s="48"/>
      <c r="N37" s="49"/>
      <c r="O37" s="59">
        <v>0</v>
      </c>
      <c r="P37" s="59">
        <v>0</v>
      </c>
      <c r="Q37" s="59">
        <v>0</v>
      </c>
      <c r="R37" s="59">
        <v>0</v>
      </c>
      <c r="S37" s="59">
        <v>1031.87</v>
      </c>
      <c r="T37" s="23">
        <v>1934.745</v>
      </c>
      <c r="U37" s="52">
        <f t="shared" si="2"/>
        <v>2966.615</v>
      </c>
      <c r="V37" s="53"/>
      <c r="W37" s="87">
        <f t="shared" si="1"/>
        <v>2966.615</v>
      </c>
      <c r="X37" s="88" t="s">
        <v>118</v>
      </c>
      <c r="Y37" s="19"/>
      <c r="Z37" s="27" t="s">
        <v>86</v>
      </c>
      <c r="AA37" s="28"/>
      <c r="AB37" s="28"/>
      <c r="AC37" s="28"/>
      <c r="AD37" s="21">
        <v>41723</v>
      </c>
    </row>
    <row r="38" spans="1:30" ht="12.75">
      <c r="A38" s="82" t="s">
        <v>100</v>
      </c>
      <c r="B38" s="82" t="s">
        <v>60</v>
      </c>
      <c r="C38" s="11" t="s">
        <v>92</v>
      </c>
      <c r="D38" s="45">
        <v>41548</v>
      </c>
      <c r="E38" s="45">
        <v>41912</v>
      </c>
      <c r="F38" s="54"/>
      <c r="G38" s="52"/>
      <c r="H38" s="52"/>
      <c r="I38" s="52"/>
      <c r="J38" s="52"/>
      <c r="K38" s="52"/>
      <c r="L38" s="52"/>
      <c r="M38" s="48"/>
      <c r="N38" s="49"/>
      <c r="O38" s="59">
        <v>0</v>
      </c>
      <c r="P38" s="59">
        <v>0</v>
      </c>
      <c r="Q38" s="59">
        <v>0</v>
      </c>
      <c r="R38" s="59">
        <v>0</v>
      </c>
      <c r="S38" s="59">
        <v>1934.75</v>
      </c>
      <c r="T38" s="23">
        <v>1934.745</v>
      </c>
      <c r="U38" s="52">
        <f t="shared" si="2"/>
        <v>3869.495</v>
      </c>
      <c r="V38" s="53"/>
      <c r="W38" s="87">
        <f t="shared" si="1"/>
        <v>3869.495</v>
      </c>
      <c r="X38" s="88" t="s">
        <v>118</v>
      </c>
      <c r="Y38" s="19"/>
      <c r="Z38" s="27" t="s">
        <v>86</v>
      </c>
      <c r="AA38" s="28"/>
      <c r="AB38" s="28"/>
      <c r="AC38" s="28"/>
      <c r="AD38" s="21">
        <v>41723</v>
      </c>
    </row>
    <row r="39" spans="1:30" ht="12.75">
      <c r="A39" s="82" t="s">
        <v>101</v>
      </c>
      <c r="B39" s="82" t="s">
        <v>102</v>
      </c>
      <c r="C39" s="11" t="s">
        <v>103</v>
      </c>
      <c r="D39" s="45">
        <v>41548</v>
      </c>
      <c r="E39" s="45">
        <v>41912</v>
      </c>
      <c r="F39" s="54"/>
      <c r="G39" s="52"/>
      <c r="H39" s="52"/>
      <c r="I39" s="52"/>
      <c r="J39" s="52"/>
      <c r="K39" s="52"/>
      <c r="L39" s="52"/>
      <c r="M39" s="48"/>
      <c r="N39" s="49"/>
      <c r="O39" s="59">
        <v>0</v>
      </c>
      <c r="P39" s="59">
        <v>0</v>
      </c>
      <c r="Q39" s="59">
        <v>0</v>
      </c>
      <c r="R39" s="59">
        <v>0</v>
      </c>
      <c r="S39" s="59">
        <v>1934.75</v>
      </c>
      <c r="T39" s="23">
        <v>1934.745</v>
      </c>
      <c r="U39" s="52">
        <f t="shared" si="2"/>
        <v>3869.495</v>
      </c>
      <c r="V39" s="53"/>
      <c r="W39" s="87">
        <f t="shared" si="1"/>
        <v>3869.495</v>
      </c>
      <c r="X39" s="88" t="s">
        <v>118</v>
      </c>
      <c r="Y39" s="19"/>
      <c r="Z39" s="27" t="s">
        <v>86</v>
      </c>
      <c r="AA39" s="28"/>
      <c r="AB39" s="28"/>
      <c r="AC39" s="28"/>
      <c r="AD39" s="21">
        <v>41723</v>
      </c>
    </row>
    <row r="40" spans="1:30" ht="12.75">
      <c r="A40" s="82" t="s">
        <v>104</v>
      </c>
      <c r="B40" s="82" t="s">
        <v>105</v>
      </c>
      <c r="C40" s="11" t="s">
        <v>92</v>
      </c>
      <c r="D40" s="45">
        <v>41617</v>
      </c>
      <c r="E40" s="45">
        <v>41639</v>
      </c>
      <c r="F40" s="54"/>
      <c r="G40" s="52"/>
      <c r="H40" s="52"/>
      <c r="I40" s="52"/>
      <c r="J40" s="52"/>
      <c r="K40" s="52"/>
      <c r="L40" s="52"/>
      <c r="M40" s="48"/>
      <c r="N40" s="49"/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23">
        <v>0</v>
      </c>
      <c r="U40" s="52">
        <f t="shared" si="2"/>
        <v>0</v>
      </c>
      <c r="V40" s="53"/>
      <c r="W40" s="87">
        <f t="shared" si="1"/>
        <v>0</v>
      </c>
      <c r="X40" s="88" t="s">
        <v>118</v>
      </c>
      <c r="Y40" s="19"/>
      <c r="Z40" s="27" t="s">
        <v>86</v>
      </c>
      <c r="AA40" s="28"/>
      <c r="AB40" s="28"/>
      <c r="AC40" s="28"/>
      <c r="AD40" s="21">
        <v>41723</v>
      </c>
    </row>
    <row r="41" spans="1:30" ht="12.75">
      <c r="A41" s="82" t="s">
        <v>106</v>
      </c>
      <c r="B41" s="82" t="s">
        <v>107</v>
      </c>
      <c r="C41" s="11" t="s">
        <v>85</v>
      </c>
      <c r="D41" s="45">
        <v>41624</v>
      </c>
      <c r="E41" s="45">
        <v>41639</v>
      </c>
      <c r="F41" s="54"/>
      <c r="G41" s="52"/>
      <c r="H41" s="52"/>
      <c r="I41" s="52"/>
      <c r="J41" s="52"/>
      <c r="K41" s="52"/>
      <c r="L41" s="52"/>
      <c r="M41" s="48"/>
      <c r="N41" s="49"/>
      <c r="O41" s="59">
        <v>0</v>
      </c>
      <c r="P41" s="59">
        <v>0</v>
      </c>
      <c r="Q41" s="59">
        <v>0</v>
      </c>
      <c r="R41" s="59">
        <v>0</v>
      </c>
      <c r="S41" s="59">
        <v>0</v>
      </c>
      <c r="T41" s="23">
        <v>0</v>
      </c>
      <c r="U41" s="52">
        <f t="shared" si="2"/>
        <v>0</v>
      </c>
      <c r="V41" s="53"/>
      <c r="W41" s="87">
        <f t="shared" si="1"/>
        <v>0</v>
      </c>
      <c r="X41" s="88" t="s">
        <v>118</v>
      </c>
      <c r="Y41" s="19"/>
      <c r="Z41" s="27" t="s">
        <v>86</v>
      </c>
      <c r="AA41" s="28"/>
      <c r="AB41" s="28"/>
      <c r="AC41" s="28"/>
      <c r="AD41" s="21">
        <v>41723</v>
      </c>
    </row>
    <row r="42" spans="1:30" ht="12.75">
      <c r="A42" s="82" t="s">
        <v>108</v>
      </c>
      <c r="B42" s="82" t="s">
        <v>49</v>
      </c>
      <c r="C42" s="11" t="s">
        <v>85</v>
      </c>
      <c r="D42" s="45">
        <v>41617</v>
      </c>
      <c r="E42" s="45">
        <v>41639</v>
      </c>
      <c r="F42" s="54"/>
      <c r="G42" s="52"/>
      <c r="H42" s="52"/>
      <c r="I42" s="52"/>
      <c r="J42" s="52"/>
      <c r="K42" s="52"/>
      <c r="L42" s="52"/>
      <c r="M42" s="48"/>
      <c r="N42" s="49"/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23">
        <v>0</v>
      </c>
      <c r="U42" s="52">
        <f t="shared" si="2"/>
        <v>0</v>
      </c>
      <c r="V42" s="53"/>
      <c r="W42" s="87">
        <f t="shared" si="1"/>
        <v>0</v>
      </c>
      <c r="X42" s="88" t="s">
        <v>118</v>
      </c>
      <c r="Y42" s="19"/>
      <c r="Z42" s="27" t="s">
        <v>86</v>
      </c>
      <c r="AA42" s="28"/>
      <c r="AB42" s="28"/>
      <c r="AC42" s="28"/>
      <c r="AD42" s="21">
        <v>41723</v>
      </c>
    </row>
    <row r="43" spans="1:30" ht="12.75">
      <c r="A43" s="82" t="s">
        <v>109</v>
      </c>
      <c r="B43" s="82" t="s">
        <v>110</v>
      </c>
      <c r="C43" s="11" t="s">
        <v>85</v>
      </c>
      <c r="D43" s="45">
        <v>41617</v>
      </c>
      <c r="E43" s="45">
        <v>41639</v>
      </c>
      <c r="F43" s="54"/>
      <c r="G43" s="52"/>
      <c r="H43" s="52"/>
      <c r="I43" s="52"/>
      <c r="J43" s="52"/>
      <c r="K43" s="52"/>
      <c r="L43" s="52"/>
      <c r="M43" s="48"/>
      <c r="N43" s="49"/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23">
        <v>0</v>
      </c>
      <c r="U43" s="52">
        <f t="shared" si="2"/>
        <v>0</v>
      </c>
      <c r="V43" s="53"/>
      <c r="W43" s="87">
        <f t="shared" si="1"/>
        <v>0</v>
      </c>
      <c r="X43" s="88" t="s">
        <v>118</v>
      </c>
      <c r="Y43" s="19"/>
      <c r="Z43" s="27" t="s">
        <v>86</v>
      </c>
      <c r="AA43" s="28"/>
      <c r="AB43" s="28"/>
      <c r="AC43" s="28"/>
      <c r="AD43" s="21">
        <v>41723</v>
      </c>
    </row>
    <row r="44" spans="1:30" ht="12.75">
      <c r="A44" s="82" t="s">
        <v>111</v>
      </c>
      <c r="B44" s="82" t="s">
        <v>112</v>
      </c>
      <c r="C44" s="11" t="s">
        <v>85</v>
      </c>
      <c r="D44" s="45">
        <v>41617</v>
      </c>
      <c r="E44" s="45">
        <v>41639</v>
      </c>
      <c r="F44" s="54"/>
      <c r="G44" s="52"/>
      <c r="H44" s="52"/>
      <c r="I44" s="52"/>
      <c r="J44" s="52"/>
      <c r="K44" s="52"/>
      <c r="L44" s="52"/>
      <c r="M44" s="48"/>
      <c r="N44" s="49"/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23">
        <v>0</v>
      </c>
      <c r="U44" s="52">
        <f t="shared" si="2"/>
        <v>0</v>
      </c>
      <c r="V44" s="53"/>
      <c r="W44" s="87">
        <f t="shared" si="1"/>
        <v>0</v>
      </c>
      <c r="X44" s="88" t="s">
        <v>118</v>
      </c>
      <c r="Y44" s="19"/>
      <c r="Z44" s="27" t="s">
        <v>86</v>
      </c>
      <c r="AA44" s="28"/>
      <c r="AB44" s="28"/>
      <c r="AC44" s="28"/>
      <c r="AD44" s="21">
        <v>41723</v>
      </c>
    </row>
    <row r="45" spans="1:30" ht="12.75">
      <c r="A45" s="82" t="s">
        <v>113</v>
      </c>
      <c r="B45" s="82" t="s">
        <v>114</v>
      </c>
      <c r="C45" s="11" t="s">
        <v>115</v>
      </c>
      <c r="D45" s="45">
        <v>41609</v>
      </c>
      <c r="E45" s="45">
        <v>41639</v>
      </c>
      <c r="F45" s="54"/>
      <c r="G45" s="52"/>
      <c r="H45" s="52"/>
      <c r="I45" s="52"/>
      <c r="J45" s="52"/>
      <c r="K45" s="52"/>
      <c r="L45" s="52"/>
      <c r="M45" s="48"/>
      <c r="N45" s="49"/>
      <c r="O45" s="59">
        <v>0</v>
      </c>
      <c r="P45" s="59">
        <v>0</v>
      </c>
      <c r="Q45" s="59">
        <v>0</v>
      </c>
      <c r="R45" s="59">
        <v>0</v>
      </c>
      <c r="S45" s="59">
        <v>0</v>
      </c>
      <c r="T45" s="23">
        <v>0</v>
      </c>
      <c r="U45" s="52">
        <f t="shared" si="2"/>
        <v>0</v>
      </c>
      <c r="V45" s="53"/>
      <c r="W45" s="87">
        <f t="shared" si="1"/>
        <v>0</v>
      </c>
      <c r="X45" s="88" t="s">
        <v>118</v>
      </c>
      <c r="Y45" s="19"/>
      <c r="Z45" s="27" t="s">
        <v>86</v>
      </c>
      <c r="AA45" s="28"/>
      <c r="AB45" s="28"/>
      <c r="AC45" s="28"/>
      <c r="AD45" s="21">
        <v>41723</v>
      </c>
    </row>
    <row r="46" spans="1:30" ht="12.75">
      <c r="A46" s="82" t="s">
        <v>116</v>
      </c>
      <c r="B46" s="82" t="s">
        <v>63</v>
      </c>
      <c r="C46" s="11" t="s">
        <v>117</v>
      </c>
      <c r="D46" s="45">
        <v>41609</v>
      </c>
      <c r="E46" s="45">
        <v>41639</v>
      </c>
      <c r="F46" s="54"/>
      <c r="G46" s="52"/>
      <c r="H46" s="52"/>
      <c r="I46" s="52"/>
      <c r="J46" s="52"/>
      <c r="K46" s="52"/>
      <c r="L46" s="52"/>
      <c r="M46" s="48"/>
      <c r="N46" s="49"/>
      <c r="O46" s="59">
        <v>0</v>
      </c>
      <c r="P46" s="59">
        <v>0</v>
      </c>
      <c r="Q46" s="59">
        <v>0</v>
      </c>
      <c r="R46" s="59">
        <v>0</v>
      </c>
      <c r="S46" s="59">
        <v>0</v>
      </c>
      <c r="T46" s="23">
        <v>0</v>
      </c>
      <c r="U46" s="52">
        <f t="shared" si="2"/>
        <v>0</v>
      </c>
      <c r="V46" s="53"/>
      <c r="W46" s="87">
        <f t="shared" si="1"/>
        <v>0</v>
      </c>
      <c r="X46" s="88" t="s">
        <v>118</v>
      </c>
      <c r="Y46" s="19"/>
      <c r="Z46" s="27" t="s">
        <v>86</v>
      </c>
      <c r="AA46" s="28"/>
      <c r="AB46" s="28"/>
      <c r="AC46" s="28"/>
      <c r="AD46" s="21">
        <v>41723</v>
      </c>
    </row>
    <row r="47" spans="1:25" s="84" customFormat="1" ht="12.75" customHeight="1">
      <c r="A47" s="29"/>
      <c r="B47" s="29"/>
      <c r="C47" s="29"/>
      <c r="D47" s="60"/>
      <c r="E47" s="60"/>
      <c r="F47" s="61"/>
      <c r="G47" s="62"/>
      <c r="H47" s="62"/>
      <c r="I47" s="62"/>
      <c r="J47" s="62"/>
      <c r="K47" s="62"/>
      <c r="L47" s="62"/>
      <c r="M47" s="63"/>
      <c r="N47" s="64"/>
      <c r="O47" s="65"/>
      <c r="P47" s="65"/>
      <c r="Q47" s="65"/>
      <c r="R47" s="65"/>
      <c r="S47" s="65"/>
      <c r="T47" s="65"/>
      <c r="U47" s="62"/>
      <c r="V47" s="66"/>
      <c r="W47" s="66"/>
      <c r="X47" s="83"/>
      <c r="Y47" s="19"/>
    </row>
    <row r="48" spans="1:25" ht="60">
      <c r="A48" s="32" t="s">
        <v>5</v>
      </c>
      <c r="B48" s="32" t="s">
        <v>6</v>
      </c>
      <c r="C48" s="103" t="s">
        <v>131</v>
      </c>
      <c r="D48" s="76">
        <v>41045</v>
      </c>
      <c r="E48" s="76">
        <v>41409</v>
      </c>
      <c r="F48" s="77"/>
      <c r="G48" s="78">
        <v>0</v>
      </c>
      <c r="H48" s="78">
        <v>0</v>
      </c>
      <c r="I48" s="78">
        <v>0</v>
      </c>
      <c r="J48" s="78">
        <v>0</v>
      </c>
      <c r="K48" s="78">
        <v>0</v>
      </c>
      <c r="L48" s="78">
        <v>0</v>
      </c>
      <c r="M48" s="79">
        <f aca="true" t="shared" si="3" ref="M48:M73">SUM(G48:L48)</f>
        <v>0</v>
      </c>
      <c r="N48" s="67"/>
      <c r="O48" s="78"/>
      <c r="P48" s="78"/>
      <c r="Q48" s="78"/>
      <c r="R48" s="78"/>
      <c r="S48" s="78"/>
      <c r="T48" s="78"/>
      <c r="U48" s="80">
        <f aca="true" t="shared" si="4" ref="U48:U73">SUM(O48:T48)</f>
        <v>0</v>
      </c>
      <c r="V48" s="81"/>
      <c r="W48" s="81">
        <v>12000</v>
      </c>
      <c r="X48" s="75" t="s">
        <v>118</v>
      </c>
      <c r="Y48" s="33">
        <v>9000</v>
      </c>
    </row>
    <row r="49" spans="1:25" ht="60">
      <c r="A49" s="31" t="s">
        <v>5</v>
      </c>
      <c r="B49" s="31" t="s">
        <v>6</v>
      </c>
      <c r="C49" s="43" t="s">
        <v>126</v>
      </c>
      <c r="D49" s="68">
        <v>41410</v>
      </c>
      <c r="E49" s="68">
        <v>41654</v>
      </c>
      <c r="F49" s="69" t="s">
        <v>118</v>
      </c>
      <c r="G49" s="70">
        <v>0</v>
      </c>
      <c r="H49" s="70">
        <v>0</v>
      </c>
      <c r="I49" s="70">
        <v>0</v>
      </c>
      <c r="J49" s="70">
        <v>0</v>
      </c>
      <c r="K49" s="70">
        <v>0</v>
      </c>
      <c r="L49" s="70">
        <v>0</v>
      </c>
      <c r="M49" s="71">
        <f t="shared" si="3"/>
        <v>0</v>
      </c>
      <c r="N49" s="49"/>
      <c r="O49" s="70"/>
      <c r="P49" s="70"/>
      <c r="Q49" s="70"/>
      <c r="R49" s="70"/>
      <c r="S49" s="70"/>
      <c r="T49" s="70"/>
      <c r="U49" s="73">
        <f t="shared" si="4"/>
        <v>0</v>
      </c>
      <c r="V49" s="74"/>
      <c r="W49" s="74">
        <f aca="true" t="shared" si="5" ref="W49:W73">M49+U49</f>
        <v>0</v>
      </c>
      <c r="X49" s="75" t="s">
        <v>118</v>
      </c>
      <c r="Y49" s="85">
        <v>15000</v>
      </c>
    </row>
    <row r="50" spans="1:31" ht="12.75">
      <c r="A50" s="11" t="s">
        <v>3</v>
      </c>
      <c r="B50" s="11" t="s">
        <v>4</v>
      </c>
      <c r="C50" s="44" t="s">
        <v>119</v>
      </c>
      <c r="D50" s="45">
        <v>40945</v>
      </c>
      <c r="E50" s="45">
        <v>42040</v>
      </c>
      <c r="F50" s="54"/>
      <c r="G50" s="47">
        <v>2501.81</v>
      </c>
      <c r="H50" s="47"/>
      <c r="I50" s="47"/>
      <c r="J50" s="47"/>
      <c r="K50" s="47">
        <v>3751.81</v>
      </c>
      <c r="L50" s="47"/>
      <c r="M50" s="48">
        <f t="shared" si="3"/>
        <v>6253.62</v>
      </c>
      <c r="N50" s="49"/>
      <c r="O50" s="47"/>
      <c r="P50" s="47">
        <v>3751.81</v>
      </c>
      <c r="Q50" s="47"/>
      <c r="R50" s="47">
        <v>3751.81</v>
      </c>
      <c r="S50" s="47"/>
      <c r="T50" s="47"/>
      <c r="U50" s="52">
        <f t="shared" si="4"/>
        <v>7503.62</v>
      </c>
      <c r="V50" s="53"/>
      <c r="W50" s="53">
        <f t="shared" si="5"/>
        <v>13757.24</v>
      </c>
      <c r="X50" s="75" t="s">
        <v>118</v>
      </c>
      <c r="Y50" s="86">
        <v>15021.72</v>
      </c>
      <c r="Z50" s="35" t="s">
        <v>120</v>
      </c>
      <c r="AA50" s="35"/>
      <c r="AB50" s="35"/>
      <c r="AC50" s="35"/>
      <c r="AD50" s="35"/>
      <c r="AE50" s="35"/>
    </row>
    <row r="51" spans="1:26" ht="48">
      <c r="A51" s="36" t="s">
        <v>121</v>
      </c>
      <c r="B51" s="36" t="s">
        <v>121</v>
      </c>
      <c r="C51" s="36" t="s">
        <v>127</v>
      </c>
      <c r="D51" s="68">
        <v>41541</v>
      </c>
      <c r="E51" s="68">
        <v>41639</v>
      </c>
      <c r="F51" s="69"/>
      <c r="G51" s="70"/>
      <c r="H51" s="70"/>
      <c r="I51" s="70"/>
      <c r="J51" s="70"/>
      <c r="K51" s="70"/>
      <c r="L51" s="70"/>
      <c r="M51" s="71">
        <f t="shared" si="3"/>
        <v>0</v>
      </c>
      <c r="N51" s="49"/>
      <c r="O51" s="47"/>
      <c r="P51" s="47"/>
      <c r="Q51" s="47"/>
      <c r="R51" s="47"/>
      <c r="S51" s="47"/>
      <c r="T51" s="47"/>
      <c r="U51" s="52">
        <f t="shared" si="4"/>
        <v>0</v>
      </c>
      <c r="V51" s="53"/>
      <c r="W51" s="74">
        <f t="shared" si="5"/>
        <v>0</v>
      </c>
      <c r="X51" s="75" t="s">
        <v>118</v>
      </c>
      <c r="Y51" s="86"/>
      <c r="Z51" s="37" t="s">
        <v>122</v>
      </c>
    </row>
    <row r="52" spans="1:25" ht="36">
      <c r="A52" s="36" t="s">
        <v>121</v>
      </c>
      <c r="B52" s="36" t="s">
        <v>121</v>
      </c>
      <c r="C52" s="36" t="s">
        <v>128</v>
      </c>
      <c r="D52" s="68">
        <v>41275</v>
      </c>
      <c r="E52" s="68">
        <v>41639</v>
      </c>
      <c r="F52" s="69"/>
      <c r="G52" s="70"/>
      <c r="H52" s="70"/>
      <c r="I52" s="70"/>
      <c r="J52" s="70"/>
      <c r="K52" s="70"/>
      <c r="L52" s="70"/>
      <c r="M52" s="71">
        <f t="shared" si="3"/>
        <v>0</v>
      </c>
      <c r="N52" s="49"/>
      <c r="O52" s="47"/>
      <c r="P52" s="47"/>
      <c r="Q52" s="47"/>
      <c r="R52" s="47"/>
      <c r="S52" s="47"/>
      <c r="T52" s="47"/>
      <c r="U52" s="52">
        <f t="shared" si="4"/>
        <v>0</v>
      </c>
      <c r="V52" s="53"/>
      <c r="W52" s="74">
        <f t="shared" si="5"/>
        <v>0</v>
      </c>
      <c r="X52" s="75" t="s">
        <v>118</v>
      </c>
      <c r="Y52" s="86"/>
    </row>
    <row r="53" spans="1:25" ht="48">
      <c r="A53" s="36" t="s">
        <v>123</v>
      </c>
      <c r="B53" s="36" t="s">
        <v>123</v>
      </c>
      <c r="C53" s="36" t="s">
        <v>124</v>
      </c>
      <c r="D53" s="68">
        <v>40909</v>
      </c>
      <c r="E53" s="68">
        <v>41274</v>
      </c>
      <c r="F53" s="69"/>
      <c r="G53" s="70"/>
      <c r="H53" s="70"/>
      <c r="I53" s="70">
        <v>67871.1</v>
      </c>
      <c r="J53" s="70"/>
      <c r="K53" s="70"/>
      <c r="L53" s="70"/>
      <c r="M53" s="71">
        <f t="shared" si="3"/>
        <v>67871.1</v>
      </c>
      <c r="N53" s="72"/>
      <c r="O53" s="70"/>
      <c r="P53" s="70"/>
      <c r="Q53" s="70"/>
      <c r="R53" s="70"/>
      <c r="S53" s="70"/>
      <c r="T53" s="70"/>
      <c r="U53" s="73">
        <f t="shared" si="4"/>
        <v>0</v>
      </c>
      <c r="V53" s="74"/>
      <c r="W53" s="74">
        <f t="shared" si="5"/>
        <v>67871.1</v>
      </c>
      <c r="X53" s="75" t="s">
        <v>118</v>
      </c>
      <c r="Y53" s="85"/>
    </row>
    <row r="54" spans="1:32" ht="48">
      <c r="A54" s="36" t="s">
        <v>123</v>
      </c>
      <c r="B54" s="36" t="s">
        <v>123</v>
      </c>
      <c r="C54" s="36" t="s">
        <v>124</v>
      </c>
      <c r="D54" s="68">
        <v>41275</v>
      </c>
      <c r="E54" s="68">
        <v>41364</v>
      </c>
      <c r="F54" s="69" t="s">
        <v>118</v>
      </c>
      <c r="G54" s="70"/>
      <c r="H54" s="70"/>
      <c r="I54" s="70">
        <v>10375</v>
      </c>
      <c r="J54" s="70"/>
      <c r="K54" s="70"/>
      <c r="L54" s="70"/>
      <c r="M54" s="71">
        <f t="shared" si="3"/>
        <v>10375</v>
      </c>
      <c r="N54" s="72"/>
      <c r="O54" s="70"/>
      <c r="P54" s="70"/>
      <c r="Q54" s="70"/>
      <c r="R54" s="70"/>
      <c r="S54" s="70"/>
      <c r="T54" s="70"/>
      <c r="U54" s="73">
        <f t="shared" si="4"/>
        <v>0</v>
      </c>
      <c r="V54" s="74"/>
      <c r="W54" s="74">
        <f t="shared" si="5"/>
        <v>10375</v>
      </c>
      <c r="X54" s="75" t="s">
        <v>118</v>
      </c>
      <c r="Y54" s="85">
        <v>10375</v>
      </c>
      <c r="Z54" s="35" t="s">
        <v>125</v>
      </c>
      <c r="AA54" s="35"/>
      <c r="AB54" s="35"/>
      <c r="AC54" s="35"/>
      <c r="AD54" s="35"/>
      <c r="AE54" s="35"/>
      <c r="AF54" s="35"/>
    </row>
    <row r="55" spans="1:25" ht="12.75" hidden="1">
      <c r="A55" s="15"/>
      <c r="B55" s="15"/>
      <c r="C55" s="38"/>
      <c r="D55" s="38"/>
      <c r="E55" s="38"/>
      <c r="F55" s="22"/>
      <c r="G55" s="12"/>
      <c r="H55" s="12"/>
      <c r="I55" s="12"/>
      <c r="J55" s="12"/>
      <c r="K55" s="12"/>
      <c r="L55" s="12"/>
      <c r="M55" s="13">
        <f t="shared" si="3"/>
        <v>0</v>
      </c>
      <c r="N55" s="14"/>
      <c r="O55" s="16"/>
      <c r="P55" s="16"/>
      <c r="Q55" s="16"/>
      <c r="R55" s="16"/>
      <c r="S55" s="16"/>
      <c r="T55" s="16"/>
      <c r="U55" s="17">
        <f t="shared" si="4"/>
        <v>0</v>
      </c>
      <c r="V55" s="18"/>
      <c r="W55" s="34">
        <f t="shared" si="5"/>
        <v>0</v>
      </c>
      <c r="X55" s="19"/>
      <c r="Y55" s="19"/>
    </row>
    <row r="56" spans="1:25" ht="12.75" hidden="1">
      <c r="A56" s="15"/>
      <c r="B56" s="15"/>
      <c r="C56" s="38"/>
      <c r="D56" s="38"/>
      <c r="E56" s="38"/>
      <c r="F56" s="22"/>
      <c r="G56" s="12"/>
      <c r="H56" s="12"/>
      <c r="I56" s="12"/>
      <c r="J56" s="12"/>
      <c r="K56" s="12"/>
      <c r="L56" s="12"/>
      <c r="M56" s="13">
        <f t="shared" si="3"/>
        <v>0</v>
      </c>
      <c r="N56" s="14"/>
      <c r="O56" s="16"/>
      <c r="P56" s="16"/>
      <c r="Q56" s="16"/>
      <c r="R56" s="16"/>
      <c r="S56" s="16"/>
      <c r="T56" s="16"/>
      <c r="U56" s="17">
        <f t="shared" si="4"/>
        <v>0</v>
      </c>
      <c r="V56" s="18"/>
      <c r="W56" s="34">
        <f t="shared" si="5"/>
        <v>0</v>
      </c>
      <c r="X56" s="19"/>
      <c r="Y56" s="19"/>
    </row>
    <row r="57" spans="1:25" ht="12.75" hidden="1">
      <c r="A57" s="15"/>
      <c r="B57" s="15"/>
      <c r="C57" s="38"/>
      <c r="D57" s="38"/>
      <c r="E57" s="38"/>
      <c r="F57" s="22"/>
      <c r="G57" s="12"/>
      <c r="H57" s="12"/>
      <c r="I57" s="12"/>
      <c r="J57" s="12"/>
      <c r="K57" s="12"/>
      <c r="L57" s="12"/>
      <c r="M57" s="13">
        <f t="shared" si="3"/>
        <v>0</v>
      </c>
      <c r="N57" s="14"/>
      <c r="O57" s="16"/>
      <c r="P57" s="16"/>
      <c r="Q57" s="16"/>
      <c r="R57" s="16"/>
      <c r="S57" s="16"/>
      <c r="T57" s="16"/>
      <c r="U57" s="17">
        <f t="shared" si="4"/>
        <v>0</v>
      </c>
      <c r="V57" s="18"/>
      <c r="W57" s="34">
        <f t="shared" si="5"/>
        <v>0</v>
      </c>
      <c r="X57" s="19"/>
      <c r="Y57" s="19"/>
    </row>
    <row r="58" spans="1:25" ht="12.75" hidden="1">
      <c r="A58" s="15"/>
      <c r="B58" s="15"/>
      <c r="C58" s="38"/>
      <c r="D58" s="38"/>
      <c r="E58" s="38"/>
      <c r="F58" s="22"/>
      <c r="G58" s="12"/>
      <c r="H58" s="12"/>
      <c r="I58" s="12"/>
      <c r="J58" s="12"/>
      <c r="K58" s="12"/>
      <c r="L58" s="12"/>
      <c r="M58" s="13">
        <f t="shared" si="3"/>
        <v>0</v>
      </c>
      <c r="N58" s="14"/>
      <c r="O58" s="16"/>
      <c r="P58" s="16"/>
      <c r="Q58" s="16"/>
      <c r="R58" s="16"/>
      <c r="S58" s="16"/>
      <c r="T58" s="16"/>
      <c r="U58" s="17">
        <f t="shared" si="4"/>
        <v>0</v>
      </c>
      <c r="V58" s="18"/>
      <c r="W58" s="34">
        <f t="shared" si="5"/>
        <v>0</v>
      </c>
      <c r="X58" s="19"/>
      <c r="Y58" s="19"/>
    </row>
    <row r="59" spans="1:25" ht="12.75" hidden="1">
      <c r="A59" s="15"/>
      <c r="B59" s="15"/>
      <c r="C59" s="38"/>
      <c r="D59" s="38"/>
      <c r="E59" s="38"/>
      <c r="F59" s="22"/>
      <c r="G59" s="12"/>
      <c r="H59" s="12"/>
      <c r="I59" s="12"/>
      <c r="J59" s="12"/>
      <c r="K59" s="12"/>
      <c r="L59" s="12"/>
      <c r="M59" s="13">
        <f t="shared" si="3"/>
        <v>0</v>
      </c>
      <c r="N59" s="14"/>
      <c r="O59" s="16"/>
      <c r="P59" s="16"/>
      <c r="Q59" s="16"/>
      <c r="R59" s="16"/>
      <c r="S59" s="16"/>
      <c r="T59" s="16"/>
      <c r="U59" s="17">
        <f t="shared" si="4"/>
        <v>0</v>
      </c>
      <c r="V59" s="18"/>
      <c r="W59" s="34">
        <f t="shared" si="5"/>
        <v>0</v>
      </c>
      <c r="X59" s="19"/>
      <c r="Y59" s="19"/>
    </row>
    <row r="60" spans="1:25" ht="12.75" hidden="1">
      <c r="A60" s="15"/>
      <c r="B60" s="15"/>
      <c r="C60" s="38"/>
      <c r="D60" s="38"/>
      <c r="E60" s="38"/>
      <c r="F60" s="22"/>
      <c r="G60" s="12"/>
      <c r="H60" s="12"/>
      <c r="I60" s="12"/>
      <c r="J60" s="12"/>
      <c r="K60" s="12"/>
      <c r="L60" s="12"/>
      <c r="M60" s="13">
        <f t="shared" si="3"/>
        <v>0</v>
      </c>
      <c r="N60" s="14"/>
      <c r="O60" s="16"/>
      <c r="P60" s="16"/>
      <c r="Q60" s="16"/>
      <c r="R60" s="16"/>
      <c r="S60" s="16"/>
      <c r="T60" s="16"/>
      <c r="U60" s="17">
        <f t="shared" si="4"/>
        <v>0</v>
      </c>
      <c r="V60" s="18"/>
      <c r="W60" s="34">
        <f t="shared" si="5"/>
        <v>0</v>
      </c>
      <c r="X60" s="19"/>
      <c r="Y60" s="19"/>
    </row>
    <row r="61" spans="1:25" ht="12.75" hidden="1">
      <c r="A61" s="15"/>
      <c r="B61" s="15"/>
      <c r="C61" s="38"/>
      <c r="D61" s="38"/>
      <c r="E61" s="38"/>
      <c r="F61" s="22"/>
      <c r="G61" s="12"/>
      <c r="H61" s="12"/>
      <c r="I61" s="12"/>
      <c r="J61" s="12"/>
      <c r="K61" s="12"/>
      <c r="L61" s="12"/>
      <c r="M61" s="13">
        <f t="shared" si="3"/>
        <v>0</v>
      </c>
      <c r="N61" s="14"/>
      <c r="O61" s="16"/>
      <c r="P61" s="16"/>
      <c r="Q61" s="16"/>
      <c r="R61" s="16"/>
      <c r="S61" s="16"/>
      <c r="T61" s="16"/>
      <c r="U61" s="17">
        <f t="shared" si="4"/>
        <v>0</v>
      </c>
      <c r="V61" s="18"/>
      <c r="W61" s="34">
        <f t="shared" si="5"/>
        <v>0</v>
      </c>
      <c r="X61" s="19"/>
      <c r="Y61" s="19"/>
    </row>
    <row r="62" spans="1:25" ht="12.75" hidden="1">
      <c r="A62" s="15"/>
      <c r="B62" s="15"/>
      <c r="C62" s="38"/>
      <c r="D62" s="38"/>
      <c r="E62" s="38"/>
      <c r="F62" s="22"/>
      <c r="G62" s="12"/>
      <c r="H62" s="12"/>
      <c r="I62" s="12"/>
      <c r="J62" s="12"/>
      <c r="K62" s="12"/>
      <c r="L62" s="12"/>
      <c r="M62" s="13">
        <f t="shared" si="3"/>
        <v>0</v>
      </c>
      <c r="N62" s="14"/>
      <c r="O62" s="16"/>
      <c r="P62" s="16"/>
      <c r="Q62" s="16"/>
      <c r="R62" s="16"/>
      <c r="S62" s="16"/>
      <c r="T62" s="16"/>
      <c r="U62" s="17">
        <f t="shared" si="4"/>
        <v>0</v>
      </c>
      <c r="V62" s="18"/>
      <c r="W62" s="34">
        <f t="shared" si="5"/>
        <v>0</v>
      </c>
      <c r="X62" s="19"/>
      <c r="Y62" s="19"/>
    </row>
    <row r="63" spans="1:25" ht="12.75" hidden="1">
      <c r="A63" s="15"/>
      <c r="B63" s="15"/>
      <c r="C63" s="38"/>
      <c r="D63" s="38"/>
      <c r="E63" s="38"/>
      <c r="F63" s="22"/>
      <c r="G63" s="12"/>
      <c r="H63" s="12"/>
      <c r="I63" s="12"/>
      <c r="J63" s="12"/>
      <c r="K63" s="12"/>
      <c r="L63" s="12"/>
      <c r="M63" s="13">
        <f t="shared" si="3"/>
        <v>0</v>
      </c>
      <c r="N63" s="14"/>
      <c r="O63" s="16"/>
      <c r="P63" s="16"/>
      <c r="Q63" s="16"/>
      <c r="R63" s="16"/>
      <c r="S63" s="16"/>
      <c r="T63" s="16"/>
      <c r="U63" s="17">
        <f t="shared" si="4"/>
        <v>0</v>
      </c>
      <c r="V63" s="18"/>
      <c r="W63" s="34">
        <f t="shared" si="5"/>
        <v>0</v>
      </c>
      <c r="X63" s="19"/>
      <c r="Y63" s="19"/>
    </row>
    <row r="64" spans="1:25" ht="12.75" hidden="1">
      <c r="A64" s="15"/>
      <c r="B64" s="15"/>
      <c r="C64" s="38"/>
      <c r="D64" s="38"/>
      <c r="E64" s="38"/>
      <c r="F64" s="22"/>
      <c r="G64" s="12"/>
      <c r="H64" s="12"/>
      <c r="I64" s="12"/>
      <c r="J64" s="12"/>
      <c r="K64" s="12"/>
      <c r="L64" s="12"/>
      <c r="M64" s="13">
        <f t="shared" si="3"/>
        <v>0</v>
      </c>
      <c r="N64" s="14"/>
      <c r="O64" s="16"/>
      <c r="P64" s="16"/>
      <c r="Q64" s="16"/>
      <c r="R64" s="16"/>
      <c r="S64" s="16"/>
      <c r="T64" s="16"/>
      <c r="U64" s="17">
        <f t="shared" si="4"/>
        <v>0</v>
      </c>
      <c r="V64" s="18"/>
      <c r="W64" s="34">
        <f t="shared" si="5"/>
        <v>0</v>
      </c>
      <c r="X64" s="19"/>
      <c r="Y64" s="19"/>
    </row>
    <row r="65" spans="1:25" ht="12.75" hidden="1">
      <c r="A65" s="15"/>
      <c r="B65" s="15"/>
      <c r="C65" s="38"/>
      <c r="D65" s="38"/>
      <c r="E65" s="38"/>
      <c r="F65" s="22"/>
      <c r="G65" s="12"/>
      <c r="H65" s="12"/>
      <c r="I65" s="12"/>
      <c r="J65" s="12"/>
      <c r="K65" s="12"/>
      <c r="L65" s="12"/>
      <c r="M65" s="13">
        <f t="shared" si="3"/>
        <v>0</v>
      </c>
      <c r="N65" s="14"/>
      <c r="O65" s="16"/>
      <c r="P65" s="16"/>
      <c r="Q65" s="16"/>
      <c r="R65" s="16"/>
      <c r="S65" s="16"/>
      <c r="T65" s="16"/>
      <c r="U65" s="17">
        <f t="shared" si="4"/>
        <v>0</v>
      </c>
      <c r="V65" s="18"/>
      <c r="W65" s="34">
        <f t="shared" si="5"/>
        <v>0</v>
      </c>
      <c r="X65" s="19"/>
      <c r="Y65" s="19"/>
    </row>
    <row r="66" spans="1:25" ht="12.75" hidden="1">
      <c r="A66" s="15"/>
      <c r="B66" s="15"/>
      <c r="C66" s="38"/>
      <c r="D66" s="38"/>
      <c r="E66" s="38"/>
      <c r="F66" s="22"/>
      <c r="G66" s="12"/>
      <c r="H66" s="12"/>
      <c r="I66" s="12"/>
      <c r="J66" s="12"/>
      <c r="K66" s="12"/>
      <c r="L66" s="12"/>
      <c r="M66" s="13">
        <f t="shared" si="3"/>
        <v>0</v>
      </c>
      <c r="N66" s="14"/>
      <c r="O66" s="16"/>
      <c r="P66" s="16"/>
      <c r="Q66" s="16"/>
      <c r="R66" s="16"/>
      <c r="S66" s="16"/>
      <c r="T66" s="16"/>
      <c r="U66" s="17">
        <f t="shared" si="4"/>
        <v>0</v>
      </c>
      <c r="V66" s="18"/>
      <c r="W66" s="34">
        <f t="shared" si="5"/>
        <v>0</v>
      </c>
      <c r="X66" s="19"/>
      <c r="Y66" s="19"/>
    </row>
    <row r="67" spans="1:25" ht="12.75" hidden="1">
      <c r="A67" s="15"/>
      <c r="B67" s="15"/>
      <c r="C67" s="38"/>
      <c r="D67" s="38"/>
      <c r="E67" s="38"/>
      <c r="F67" s="22"/>
      <c r="G67" s="12"/>
      <c r="H67" s="12"/>
      <c r="I67" s="12"/>
      <c r="J67" s="12"/>
      <c r="K67" s="12"/>
      <c r="L67" s="12"/>
      <c r="M67" s="13">
        <f t="shared" si="3"/>
        <v>0</v>
      </c>
      <c r="N67" s="14"/>
      <c r="O67" s="16"/>
      <c r="P67" s="16"/>
      <c r="Q67" s="16"/>
      <c r="R67" s="16"/>
      <c r="S67" s="16"/>
      <c r="T67" s="16"/>
      <c r="U67" s="17">
        <f t="shared" si="4"/>
        <v>0</v>
      </c>
      <c r="V67" s="18"/>
      <c r="W67" s="34">
        <f t="shared" si="5"/>
        <v>0</v>
      </c>
      <c r="X67" s="19"/>
      <c r="Y67" s="19"/>
    </row>
    <row r="68" spans="1:25" ht="12.75" hidden="1">
      <c r="A68" s="15"/>
      <c r="B68" s="15"/>
      <c r="C68" s="38"/>
      <c r="D68" s="38"/>
      <c r="E68" s="38"/>
      <c r="F68" s="22"/>
      <c r="G68" s="12"/>
      <c r="H68" s="12"/>
      <c r="I68" s="12"/>
      <c r="J68" s="12"/>
      <c r="K68" s="12"/>
      <c r="L68" s="12"/>
      <c r="M68" s="13">
        <f t="shared" si="3"/>
        <v>0</v>
      </c>
      <c r="N68" s="14"/>
      <c r="O68" s="16"/>
      <c r="P68" s="16"/>
      <c r="Q68" s="16"/>
      <c r="R68" s="16"/>
      <c r="S68" s="16"/>
      <c r="T68" s="16"/>
      <c r="U68" s="17">
        <f t="shared" si="4"/>
        <v>0</v>
      </c>
      <c r="V68" s="18"/>
      <c r="W68" s="34">
        <f t="shared" si="5"/>
        <v>0</v>
      </c>
      <c r="X68" s="19"/>
      <c r="Y68" s="19"/>
    </row>
    <row r="69" spans="1:25" ht="12.75" hidden="1">
      <c r="A69" s="15"/>
      <c r="B69" s="15"/>
      <c r="C69" s="38"/>
      <c r="D69" s="38"/>
      <c r="E69" s="38"/>
      <c r="F69" s="22"/>
      <c r="G69" s="12"/>
      <c r="H69" s="12"/>
      <c r="I69" s="12"/>
      <c r="J69" s="12"/>
      <c r="K69" s="12"/>
      <c r="L69" s="12"/>
      <c r="M69" s="13">
        <f t="shared" si="3"/>
        <v>0</v>
      </c>
      <c r="N69" s="14"/>
      <c r="O69" s="16"/>
      <c r="P69" s="16"/>
      <c r="Q69" s="16"/>
      <c r="R69" s="16"/>
      <c r="S69" s="16"/>
      <c r="T69" s="16"/>
      <c r="U69" s="17">
        <f t="shared" si="4"/>
        <v>0</v>
      </c>
      <c r="V69" s="18"/>
      <c r="W69" s="34">
        <f t="shared" si="5"/>
        <v>0</v>
      </c>
      <c r="X69" s="19"/>
      <c r="Y69" s="19"/>
    </row>
    <row r="70" spans="1:25" ht="12.75" hidden="1">
      <c r="A70" s="15"/>
      <c r="B70" s="15"/>
      <c r="C70" s="38"/>
      <c r="D70" s="38"/>
      <c r="E70" s="38"/>
      <c r="F70" s="22"/>
      <c r="G70" s="12"/>
      <c r="H70" s="12"/>
      <c r="I70" s="12"/>
      <c r="J70" s="12"/>
      <c r="K70" s="12"/>
      <c r="L70" s="12"/>
      <c r="M70" s="13">
        <f t="shared" si="3"/>
        <v>0</v>
      </c>
      <c r="N70" s="14"/>
      <c r="O70" s="16"/>
      <c r="P70" s="16"/>
      <c r="Q70" s="16"/>
      <c r="R70" s="16"/>
      <c r="S70" s="16"/>
      <c r="T70" s="16"/>
      <c r="U70" s="17">
        <f t="shared" si="4"/>
        <v>0</v>
      </c>
      <c r="V70" s="18"/>
      <c r="W70" s="34">
        <f t="shared" si="5"/>
        <v>0</v>
      </c>
      <c r="X70" s="19"/>
      <c r="Y70" s="19"/>
    </row>
    <row r="71" spans="1:25" ht="12.75" hidden="1">
      <c r="A71" s="15"/>
      <c r="B71" s="15"/>
      <c r="C71" s="38"/>
      <c r="D71" s="38"/>
      <c r="E71" s="38"/>
      <c r="F71" s="22"/>
      <c r="G71" s="12"/>
      <c r="H71" s="12"/>
      <c r="I71" s="12"/>
      <c r="J71" s="12"/>
      <c r="K71" s="12"/>
      <c r="L71" s="12"/>
      <c r="M71" s="13">
        <f t="shared" si="3"/>
        <v>0</v>
      </c>
      <c r="N71" s="14"/>
      <c r="O71" s="16"/>
      <c r="P71" s="16"/>
      <c r="Q71" s="16"/>
      <c r="R71" s="16"/>
      <c r="S71" s="16"/>
      <c r="T71" s="16"/>
      <c r="U71" s="17">
        <f t="shared" si="4"/>
        <v>0</v>
      </c>
      <c r="V71" s="18"/>
      <c r="W71" s="34">
        <f t="shared" si="5"/>
        <v>0</v>
      </c>
      <c r="X71" s="19"/>
      <c r="Y71" s="19"/>
    </row>
    <row r="72" spans="1:25" ht="12.75" hidden="1">
      <c r="A72" s="15"/>
      <c r="B72" s="15"/>
      <c r="C72" s="38"/>
      <c r="D72" s="38"/>
      <c r="E72" s="38"/>
      <c r="F72" s="22"/>
      <c r="G72" s="12"/>
      <c r="H72" s="12"/>
      <c r="I72" s="12"/>
      <c r="J72" s="12"/>
      <c r="K72" s="12"/>
      <c r="L72" s="12"/>
      <c r="M72" s="13">
        <f t="shared" si="3"/>
        <v>0</v>
      </c>
      <c r="N72" s="14"/>
      <c r="O72" s="16"/>
      <c r="P72" s="16"/>
      <c r="Q72" s="16"/>
      <c r="R72" s="16"/>
      <c r="S72" s="16"/>
      <c r="T72" s="16"/>
      <c r="U72" s="17">
        <f t="shared" si="4"/>
        <v>0</v>
      </c>
      <c r="V72" s="18"/>
      <c r="W72" s="34">
        <f t="shared" si="5"/>
        <v>0</v>
      </c>
      <c r="X72" s="19"/>
      <c r="Y72" s="19"/>
    </row>
    <row r="73" spans="1:25" ht="12.75" hidden="1">
      <c r="A73" s="15"/>
      <c r="B73" s="15"/>
      <c r="C73" s="38"/>
      <c r="D73" s="38"/>
      <c r="E73" s="38"/>
      <c r="F73" s="22"/>
      <c r="G73" s="12"/>
      <c r="H73" s="12"/>
      <c r="I73" s="12"/>
      <c r="J73" s="12"/>
      <c r="K73" s="12"/>
      <c r="L73" s="12"/>
      <c r="M73" s="13">
        <f t="shared" si="3"/>
        <v>0</v>
      </c>
      <c r="N73" s="14"/>
      <c r="O73" s="16"/>
      <c r="P73" s="16"/>
      <c r="Q73" s="16"/>
      <c r="R73" s="16"/>
      <c r="S73" s="16"/>
      <c r="T73" s="16"/>
      <c r="U73" s="17">
        <f t="shared" si="4"/>
        <v>0</v>
      </c>
      <c r="V73" s="18"/>
      <c r="W73" s="34">
        <f t="shared" si="5"/>
        <v>0</v>
      </c>
      <c r="X73" s="19"/>
      <c r="Y73" s="19"/>
    </row>
    <row r="74" spans="13:25" ht="12.75" hidden="1">
      <c r="M74" s="39">
        <f>SUM(M7:M73)</f>
        <v>298263.74</v>
      </c>
      <c r="U74" s="40">
        <f>SUM(U7:U73)</f>
        <v>291664.155</v>
      </c>
      <c r="V74" s="41"/>
      <c r="W74" s="42">
        <f>SUM(W7:W54)</f>
        <v>601927.8949999998</v>
      </c>
      <c r="X74" s="42"/>
      <c r="Y74" s="24"/>
    </row>
  </sheetData>
  <printOptions/>
  <pageMargins left="0.57" right="0.42" top="0.43" bottom="1.18" header="0.25" footer="0.8"/>
  <pageSetup orientation="portrait" paperSize="9" scale="75" r:id="rId1"/>
  <headerFooter alignWithMargins="0">
    <oddFooter>&amp;CPagina 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2014-07-16T09:22:54Z</cp:lastPrinted>
  <dcterms:created xsi:type="dcterms:W3CDTF">2014-04-01T07:46:50Z</dcterms:created>
  <dcterms:modified xsi:type="dcterms:W3CDTF">2014-07-16T09:25:04Z</dcterms:modified>
  <cp:category/>
  <cp:version/>
  <cp:contentType/>
  <cp:contentStatus/>
</cp:coreProperties>
</file>