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<sst xmlns="http://schemas.openxmlformats.org/spreadsheetml/2006/main" count="83" uniqueCount="60">
  <si>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</si>
  <si>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</si>
  <si>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</si>
  <si>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</si>
  <si>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</si>
  <si>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</si>
  <si>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</si>
  <si>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</si>
  <si>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</si>
  <si>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</si>
  <si>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</si>
  <si>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</si>
  <si>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</si>
  <si>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</si>
  <si>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</si>
  <si>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</si>
  <si>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</si>
  <si>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</si>
  <si>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</si>
  <si>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</si>
  <si>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</si>
  <si>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</si>
  <si>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</si>
  <si>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</si>
  <si>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</si>
  <si>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</si>
  <si>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</si>
  <si>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</si>
  <si>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</si>
  <si>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</si>
  <si>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</si>
  <si>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</si>
  <si>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</si>
  <si>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</si>
  <si>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11/2013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</si>
  <si>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</si>
  <si>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</si>
  <si>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</si>
  <si>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</si>
  <si>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</si>
  <si>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</si>
  <si>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</si>
  <si>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</si>
  <si>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</si>
  <si>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</si>
  <si>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</si>
  <si>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</si>
  <si>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</si>
  <si>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</si>
  <si>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</si>
  <si>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</si>
  <si>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</si>
  <si>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</si>
  <si>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</si>
  <si>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</si>
  <si>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</si>
  <si>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</si>
  <si>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</si>
  <si>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</si>
  <si>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novembre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</si>
</sst>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30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403.63</v>
      </c>
      <c r="D3" s="8">
        <v>12109</v>
      </c>
      <c r="E3" s="8">
        <v>2007</v>
      </c>
      <c r="F3" s="8">
        <v>83.43</v>
      </c>
      <c r="G3" s="8">
        <v>16.57</v>
      </c>
    </row>
    <row r="4" spans="1:7" ht="12.75" customHeight="1">
      <c r="A4" s="8" t="s">
        <v>34</v>
      </c>
      <c r="B4" s="8" t="s">
        <v>37</v>
      </c>
      <c r="C4" s="8">
        <v>329.87</v>
      </c>
      <c r="D4" s="8">
        <v>9896</v>
      </c>
      <c r="E4" s="8">
        <v>1743</v>
      </c>
      <c r="F4" s="8">
        <v>82.39</v>
      </c>
      <c r="G4" s="8">
        <v>17.61</v>
      </c>
    </row>
    <row r="5" spans="1:7" ht="12.75" customHeight="1">
      <c r="A5" s="8" t="s">
        <v>34</v>
      </c>
      <c r="B5" s="8" t="s">
        <v>38</v>
      </c>
      <c r="C5" s="8">
        <v>53</v>
      </c>
      <c r="D5" s="8">
        <v>1590</v>
      </c>
      <c r="E5" s="8">
        <v>379</v>
      </c>
      <c r="F5" s="8">
        <v>76.16</v>
      </c>
      <c r="G5" s="8">
        <v>23.84</v>
      </c>
    </row>
    <row r="6" spans="1:7" ht="12.75" customHeight="1">
      <c r="A6" s="8" t="s">
        <v>34</v>
      </c>
      <c r="B6" s="8" t="s">
        <v>39</v>
      </c>
      <c r="C6" s="8">
        <v>22</v>
      </c>
      <c r="D6" s="8">
        <v>660</v>
      </c>
      <c r="E6" s="8">
        <v>100</v>
      </c>
      <c r="F6" s="8">
        <v>84.85</v>
      </c>
      <c r="G6" s="8">
        <v>15.15</v>
      </c>
    </row>
    <row r="7" spans="1:7" ht="12.75" customHeight="1">
      <c r="A7" s="8" t="s">
        <v>34</v>
      </c>
      <c r="B7" s="8" t="s">
        <v>40</v>
      </c>
      <c r="C7" s="8">
        <v>250.67</v>
      </c>
      <c r="D7" s="8">
        <v>7520</v>
      </c>
      <c r="E7" s="8">
        <v>1856</v>
      </c>
      <c r="F7" s="8">
        <v>75.319999999999993</v>
      </c>
      <c r="G7" s="8">
        <v>24.68</v>
      </c>
    </row>
    <row r="8" spans="1:7" ht="12.75" customHeight="1">
      <c r="A8" s="8" t="s">
        <v>34</v>
      </c>
      <c r="B8" s="8" t="s">
        <v>41</v>
      </c>
      <c r="C8" s="8">
        <v>339.67</v>
      </c>
      <c r="D8" s="8">
        <v>10190</v>
      </c>
      <c r="E8" s="8">
        <v>2359</v>
      </c>
      <c r="F8" s="8">
        <v>76.849999999999994</v>
      </c>
      <c r="G8" s="8">
        <v>23.15</v>
      </c>
    </row>
    <row r="9" spans="1:7" ht="12.75" customHeight="1">
      <c r="A9" s="8" t="s">
        <v>34</v>
      </c>
      <c r="B9" s="8" t="s">
        <v>42</v>
      </c>
      <c r="C9" s="8">
        <v>1002.5</v>
      </c>
      <c r="D9" s="8">
        <v>30075</v>
      </c>
      <c r="E9" s="8">
        <v>7435</v>
      </c>
      <c r="F9" s="8">
        <v>75.28</v>
      </c>
      <c r="G9" s="8">
        <v>24.72</v>
      </c>
    </row>
    <row r="10" spans="1:7" ht="12.75" customHeight="1">
      <c r="A10" s="8" t="s">
        <v>34</v>
      </c>
      <c r="B10" s="8" t="s">
        <v>43</v>
      </c>
      <c r="C10" s="8">
        <v>351.93</v>
      </c>
      <c r="D10" s="8">
        <v>10558</v>
      </c>
      <c r="E10" s="8">
        <v>1904</v>
      </c>
      <c r="F10" s="8">
        <v>81.97</v>
      </c>
      <c r="G10" s="8">
        <v>18.03</v>
      </c>
    </row>
    <row r="11" spans="1:7" ht="12.75" customHeight="1">
      <c r="A11" s="8" t="s">
        <v>34</v>
      </c>
      <c r="B11" s="8" t="s">
        <v>44</v>
      </c>
      <c r="C11" s="8">
        <v>69</v>
      </c>
      <c r="D11" s="8">
        <v>2070</v>
      </c>
      <c r="E11" s="8">
        <v>376</v>
      </c>
      <c r="F11" s="8">
        <v>81.84</v>
      </c>
      <c r="G11" s="8">
        <v>18.16</v>
      </c>
    </row>
    <row r="12" spans="1:7" ht="12.75" customHeight="1">
      <c r="A12" s="8" t="s">
        <v>34</v>
      </c>
      <c r="B12" s="8" t="s">
        <v>45</v>
      </c>
      <c r="C12" s="8">
        <v>63</v>
      </c>
      <c r="D12" s="8">
        <v>1890</v>
      </c>
      <c r="E12" s="8">
        <v>306</v>
      </c>
      <c r="F12" s="8">
        <v>83.81</v>
      </c>
      <c r="G12" s="8">
        <v>16.190000000000001</v>
      </c>
    </row>
    <row r="13" spans="1:7" ht="12.75" customHeight="1">
      <c r="A13" s="8" t="s">
        <v>34</v>
      </c>
      <c r="B13" s="8" t="s">
        <v>46</v>
      </c>
      <c r="C13" s="8">
        <v>73</v>
      </c>
      <c r="D13" s="8">
        <v>2190</v>
      </c>
      <c r="E13" s="8">
        <v>355</v>
      </c>
      <c r="F13" s="8">
        <v>83.79</v>
      </c>
      <c r="G13" s="8">
        <v>16.21</v>
      </c>
    </row>
    <row r="14" spans="1:7" ht="12.75" customHeight="1">
      <c r="A14" s="8" t="s">
        <v>34</v>
      </c>
      <c r="B14" s="8" t="s">
        <v>47</v>
      </c>
      <c r="C14" s="8">
        <v>87</v>
      </c>
      <c r="D14" s="8">
        <v>2610</v>
      </c>
      <c r="E14" s="8">
        <v>309</v>
      </c>
      <c r="F14" s="8">
        <v>88.16</v>
      </c>
      <c r="G14" s="8">
        <v>11.84</v>
      </c>
    </row>
    <row r="15" spans="1:7" ht="12.75" customHeight="1">
      <c r="A15" s="8" t="s">
        <v>34</v>
      </c>
      <c r="B15" s="8" t="s">
        <v>48</v>
      </c>
      <c r="C15" s="8">
        <v>48</v>
      </c>
      <c r="D15" s="8">
        <v>1440</v>
      </c>
      <c r="E15" s="8">
        <v>290</v>
      </c>
      <c r="F15" s="8">
        <v>79.86</v>
      </c>
      <c r="G15" s="8">
        <v>20.14</v>
      </c>
    </row>
    <row r="16" spans="1:7" ht="12.75" customHeight="1">
      <c r="A16" s="8" t="s">
        <v>34</v>
      </c>
      <c r="B16" s="8" t="s">
        <v>49</v>
      </c>
      <c r="C16" s="8">
        <v>67</v>
      </c>
      <c r="D16" s="8">
        <v>2010</v>
      </c>
      <c r="E16" s="8">
        <v>403</v>
      </c>
      <c r="F16" s="8">
        <v>79.95</v>
      </c>
      <c r="G16" s="8">
        <v>20.05</v>
      </c>
    </row>
    <row r="17" spans="1:7" ht="12.75" customHeight="1">
      <c r="A17" s="8" t="s">
        <v>34</v>
      </c>
      <c r="B17" s="8" t="s">
        <v>50</v>
      </c>
      <c r="C17" s="8">
        <v>62</v>
      </c>
      <c r="D17" s="8">
        <v>1860</v>
      </c>
      <c r="E17" s="8">
        <v>294</v>
      </c>
      <c r="F17" s="8">
        <v>84.19</v>
      </c>
      <c r="G17" s="8">
        <v>15.81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30</v>
      </c>
      <c r="E18" s="8">
        <v>2</v>
      </c>
      <c r="F18" s="8">
        <v>93.33</v>
      </c>
      <c r="G18" s="8">
        <v>6.67</v>
      </c>
    </row>
    <row r="19" spans="1:7" ht="12.75" customHeight="1">
      <c r="A19" s="8" t="s">
        <v>34</v>
      </c>
      <c r="B19" s="8" t="s">
        <v>52</v>
      </c>
      <c r="C19" s="8">
        <v>55</v>
      </c>
      <c r="D19" s="8">
        <v>1650</v>
      </c>
      <c r="E19" s="8">
        <v>175</v>
      </c>
      <c r="F19" s="8">
        <v>89.39</v>
      </c>
      <c r="G19" s="8">
        <v>10.61</v>
      </c>
    </row>
    <row r="20" spans="1:7" ht="12.75" customHeight="1">
      <c r="A20" s="8" t="s">
        <v>34</v>
      </c>
      <c r="B20" s="8" t="s">
        <v>53</v>
      </c>
      <c r="C20" s="8">
        <v>5.37</v>
      </c>
      <c r="D20" s="8">
        <v>161</v>
      </c>
      <c r="E20" s="8">
        <v>18</v>
      </c>
      <c r="F20" s="8">
        <v>88.82</v>
      </c>
      <c r="G20" s="8">
        <v>11.18</v>
      </c>
    </row>
    <row r="21" spans="1:7" ht="16.5" customHeight="1">
      <c r="A21" s="8" t="s">
        <v>34</v>
      </c>
      <c r="B21" s="8" t="s">
        <v>54</v>
      </c>
      <c r="C21" s="8">
        <v>204.2</v>
      </c>
      <c r="D21" s="8">
        <v>6126</v>
      </c>
      <c r="E21" s="8">
        <v>1007</v>
      </c>
      <c r="F21" s="8">
        <v>83.56</v>
      </c>
      <c r="G21" s="8">
        <v>16.440000000000001</v>
      </c>
    </row>
    <row r="22" spans="1:7" ht="12.75" customHeight="1">
      <c r="A22" s="8" t="s">
        <v>34</v>
      </c>
      <c r="B22" s="8" t="s">
        <v>55</v>
      </c>
      <c r="C22" s="8">
        <v>141</v>
      </c>
      <c r="D22" s="8">
        <v>4230</v>
      </c>
      <c r="E22" s="8">
        <v>697</v>
      </c>
      <c r="F22" s="8">
        <v>83.52</v>
      </c>
      <c r="G22" s="8">
        <v>16.48</v>
      </c>
    </row>
    <row r="23" spans="1:7" ht="12.75" customHeight="1">
      <c r="A23" s="8" t="s">
        <v>34</v>
      </c>
      <c r="B23" s="8" t="s">
        <v>56</v>
      </c>
      <c r="C23" s="8">
        <v>240.63</v>
      </c>
      <c r="D23" s="8">
        <v>7219</v>
      </c>
      <c r="E23" s="8">
        <v>668</v>
      </c>
      <c r="F23" s="8">
        <v>90.75</v>
      </c>
      <c r="G23" s="8">
        <v>9.25</v>
      </c>
    </row>
    <row r="24" spans="1:7" ht="12.75" customHeight="1">
      <c r="A24" s="8" t="s">
        <v>34</v>
      </c>
      <c r="B24" s="8" t="s">
        <v>57</v>
      </c>
      <c r="C24" s="8">
        <v>108</v>
      </c>
      <c r="D24" s="8">
        <v>3240</v>
      </c>
      <c r="E24" s="8">
        <v>477</v>
      </c>
      <c r="F24" s="8">
        <v>85.28</v>
      </c>
      <c r="G24" s="8">
        <v>14.72</v>
      </c>
    </row>
    <row r="25" spans="1:7" ht="12.75" customHeight="1">
      <c r="A25" s="8" t="s">
        <v>34</v>
      </c>
      <c r="B25" s="8" t="s">
        <v>58</v>
      </c>
      <c r="C25" s="8">
        <v>166.47</v>
      </c>
      <c r="D25" s="8">
        <v>4994</v>
      </c>
      <c r="E25" s="8">
        <v>714</v>
      </c>
      <c r="F25" s="8">
        <v>85.7</v>
      </c>
      <c r="G25" s="8">
        <v>14.3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11/2013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403.63</v>
      </c>
      <c r="C6" s="4">
        <f>datiEstrattiAREAS!D3</f>
        <v>12109</v>
      </c>
      <c r="D6" s="4">
        <f>datiEstrattiAREAS!E3</f>
        <v>2007</v>
      </c>
      <c r="E6" s="5">
        <f>D6/C6*100</f>
        <v>16.574448757122802</v>
      </c>
      <c r="F6" s="5">
        <f>(C6-D6)/C6*100</f>
        <v>83.425551242877191</v>
      </c>
    </row>
    <row r="7" spans="1:6">
      <c r="A7" s="4" t="s">
        <v>13</v>
      </c>
      <c r="B7" s="12">
        <f>datiEstrattiAREAS!C4+datiEstrattiAREAS!C5+datiEstrattiAREAS!C6</f>
        <v>404.87</v>
      </c>
      <c r="C7" s="4">
        <f>datiEstrattiAREAS!D4+datiEstrattiAREAS!D5+datiEstrattiAREAS!D6</f>
        <v>12146</v>
      </c>
      <c r="D7" s="4">
        <f>datiEstrattiAREAS!E4+datiEstrattiAREAS!E5+datiEstrattiAREAS!E6</f>
        <v>2222</v>
      </c>
      <c r="E7" s="5">
        <f>D7/C7*100</f>
        <v>18.29408858883583</v>
      </c>
      <c r="F7" s="5">
        <f>(C7-D7)/C7*100</f>
        <v>81.705911411164166</v>
      </c>
    </row>
    <row r="8" spans="1:6">
      <c r="A8" s="4" t="s">
        <v>14</v>
      </c>
      <c r="B8" s="12">
        <f>datiEstrattiAREAS!C7+datiEstrattiAREAS!C8</f>
        <v>590.34</v>
      </c>
      <c r="C8" s="4">
        <f>datiEstrattiAREAS!D7+datiEstrattiAREAS!D8</f>
        <v>17710</v>
      </c>
      <c r="D8" s="4">
        <f>+datiEstrattiAREAS!E7+datiEstrattiAREAS!E8</f>
        <v>4215</v>
      </c>
      <c r="E8" s="5">
        <f t="shared" ref="E8:E22" si="0">D8/C8*100</f>
        <v>23.800112930547712</v>
      </c>
      <c r="F8" s="5">
        <f t="shared" ref="F8:F22" si="1">(C8-D8)/C8*100</f>
        <v>76.199887069452288</v>
      </c>
    </row>
    <row r="9" spans="1:6">
      <c r="A9" s="4" t="s">
        <v>15</v>
      </c>
      <c r="B9" s="12">
        <f>datiEstrattiAREAS!C9+datiEstrattiAREAS!C10</f>
        <v>1354.43</v>
      </c>
      <c r="C9" s="4">
        <f>datiEstrattiAREAS!D9+datiEstrattiAREAS!D10</f>
        <v>40633</v>
      </c>
      <c r="D9" s="4">
        <f>datiEstrattiAREAS!E9+datiEstrattiAREAS!E10</f>
        <v>9339</v>
      </c>
      <c r="E9" s="5">
        <f t="shared" si="0"/>
        <v>22.983781655304803</v>
      </c>
      <c r="F9" s="5">
        <f t="shared" si="1"/>
        <v>77.016218344695204</v>
      </c>
    </row>
    <row r="10" spans="1:6">
      <c r="A10" s="4" t="s">
        <v>16</v>
      </c>
      <c r="B10" s="12">
        <f>datiEstrattiAREAS!C11</f>
        <v>69</v>
      </c>
      <c r="C10" s="4">
        <f>datiEstrattiAREAS!D11</f>
        <v>2070</v>
      </c>
      <c r="D10" s="4">
        <f>datiEstrattiAREAS!E11</f>
        <v>376</v>
      </c>
      <c r="E10" s="5">
        <f t="shared" si="0"/>
        <v>18.164251207729468</v>
      </c>
      <c r="F10" s="5">
        <f t="shared" si="1"/>
        <v>81.835748792270536</v>
      </c>
    </row>
    <row r="11" spans="1:6">
      <c r="A11" s="4" t="s">
        <v>17</v>
      </c>
      <c r="B11" s="12">
        <f>datiEstrattiAREAS!C12</f>
        <v>63</v>
      </c>
      <c r="C11" s="4">
        <f>datiEstrattiAREAS!D12</f>
        <v>1890</v>
      </c>
      <c r="D11" s="4">
        <f>datiEstrattiAREAS!E12</f>
        <v>306</v>
      </c>
      <c r="E11" s="5">
        <f t="shared" si="0"/>
        <v>16.19047619047619</v>
      </c>
      <c r="F11" s="5">
        <f t="shared" si="1"/>
        <v>83.80952380952381</v>
      </c>
    </row>
    <row r="12" spans="1:6">
      <c r="A12" s="4" t="s">
        <v>18</v>
      </c>
      <c r="B12" s="12">
        <f>datiEstrattiAREAS!C13</f>
        <v>73</v>
      </c>
      <c r="C12" s="4">
        <f>datiEstrattiAREAS!D13</f>
        <v>2190</v>
      </c>
      <c r="D12" s="4">
        <f>datiEstrattiAREAS!E13</f>
        <v>355</v>
      </c>
      <c r="E12" s="5">
        <f t="shared" si="0"/>
        <v>16.210045662100455</v>
      </c>
      <c r="F12" s="5">
        <f t="shared" si="1"/>
        <v>83.789954337899545</v>
      </c>
    </row>
    <row r="13" spans="1:6">
      <c r="A13" s="4" t="s">
        <v>19</v>
      </c>
      <c r="B13" s="12">
        <f>datiEstrattiAREAS!C14</f>
        <v>87</v>
      </c>
      <c r="C13" s="4">
        <f>datiEstrattiAREAS!D14</f>
        <v>2610</v>
      </c>
      <c r="D13" s="4">
        <f>datiEstrattiAREAS!E14</f>
        <v>309</v>
      </c>
      <c r="E13" s="5">
        <f t="shared" si="0"/>
        <v>11.839080459770116</v>
      </c>
      <c r="F13" s="5">
        <f t="shared" si="1"/>
        <v>88.160919540229884</v>
      </c>
    </row>
    <row r="14" spans="1:6">
      <c r="A14" s="4" t="s">
        <v>20</v>
      </c>
      <c r="B14" s="12">
        <f>datiEstrattiAREAS!C15</f>
        <v>48</v>
      </c>
      <c r="C14" s="4">
        <f>datiEstrattiAREAS!D15</f>
        <v>1440</v>
      </c>
      <c r="D14" s="4">
        <f>datiEstrattiAREAS!E15</f>
        <v>290</v>
      </c>
      <c r="E14" s="5">
        <f t="shared" si="0"/>
        <v>20.138888888888889</v>
      </c>
      <c r="F14" s="5">
        <f t="shared" si="1"/>
        <v>79.861111111111114</v>
      </c>
    </row>
    <row r="15" spans="1:6">
      <c r="A15" s="4" t="s">
        <v>21</v>
      </c>
      <c r="B15" s="12">
        <f>+datiEstrattiAREAS!C16+datiEstrattiAREAS!C18</f>
        <v>68</v>
      </c>
      <c r="C15" s="4">
        <f>+datiEstrattiAREAS!D16+datiEstrattiAREAS!D18</f>
        <v>2040</v>
      </c>
      <c r="D15" s="4">
        <f>+datiEstrattiAREAS!E16+datiEstrattiAREAS!E18</f>
        <v>405</v>
      </c>
      <c r="E15" s="5">
        <f t="shared" si="0"/>
        <v>19.852941176470587</v>
      </c>
      <c r="F15" s="5">
        <f t="shared" si="1"/>
        <v>80.14705882352942</v>
      </c>
    </row>
    <row r="16" spans="1:6">
      <c r="A16" s="4" t="s">
        <v>22</v>
      </c>
      <c r="B16" s="12">
        <f>datiEstrattiAREAS!C17</f>
        <v>62</v>
      </c>
      <c r="C16" s="4">
        <f>datiEstrattiAREAS!D17</f>
        <v>1860</v>
      </c>
      <c r="D16" s="4">
        <f>datiEstrattiAREAS!E17</f>
        <v>294</v>
      </c>
      <c r="E16" s="5">
        <f t="shared" si="0"/>
        <v>15.806451612903224</v>
      </c>
      <c r="F16" s="5">
        <f t="shared" si="1"/>
        <v>84.193548387096769</v>
      </c>
    </row>
    <row r="17" spans="1:6">
      <c r="A17" s="4" t="s">
        <v>23</v>
      </c>
      <c r="B17" s="12">
        <f>datiEstrattiAREAS!C19</f>
        <v>55</v>
      </c>
      <c r="C17" s="4">
        <f>datiEstrattiAREAS!D19</f>
        <v>1650</v>
      </c>
      <c r="D17" s="4">
        <f>datiEstrattiAREAS!E19</f>
        <v>175</v>
      </c>
      <c r="E17" s="5">
        <f t="shared" si="0"/>
        <v>10.606060606060606</v>
      </c>
      <c r="F17" s="5">
        <f t="shared" si="1"/>
        <v>89.393939393939391</v>
      </c>
    </row>
    <row r="18" spans="1:6">
      <c r="A18" s="4" t="s">
        <v>24</v>
      </c>
      <c r="B18" s="12">
        <f>datiEstrattiAREAS!C22</f>
        <v>141</v>
      </c>
      <c r="C18" s="4">
        <f>datiEstrattiAREAS!D22</f>
        <v>4230</v>
      </c>
      <c r="D18" s="4">
        <f>datiEstrattiAREAS!E22</f>
        <v>697</v>
      </c>
      <c r="E18" s="5">
        <f t="shared" si="0"/>
        <v>16.477541371158392</v>
      </c>
      <c r="F18" s="5">
        <f t="shared" si="1"/>
        <v>83.522458628841605</v>
      </c>
    </row>
    <row r="19" spans="1:6">
      <c r="A19" s="4" t="s">
        <v>25</v>
      </c>
      <c r="B19" s="12">
        <f>datiEstrattiAREAS!C23</f>
        <v>240.63</v>
      </c>
      <c r="C19" s="4">
        <f>datiEstrattiAREAS!D23</f>
        <v>7219</v>
      </c>
      <c r="D19" s="4">
        <f>datiEstrattiAREAS!E23</f>
        <v>668</v>
      </c>
      <c r="E19" s="5">
        <f t="shared" si="0"/>
        <v>9.2533591910236872</v>
      </c>
      <c r="F19" s="5">
        <f t="shared" si="1"/>
        <v>90.746640808976309</v>
      </c>
    </row>
    <row r="20" spans="1:6">
      <c r="A20" s="4" t="s">
        <v>26</v>
      </c>
      <c r="B20" s="12">
        <f>datiEstrattiAREAS!C25</f>
        <v>166.47</v>
      </c>
      <c r="C20" s="4">
        <f>datiEstrattiAREAS!D25</f>
        <v>4994</v>
      </c>
      <c r="D20" s="4">
        <f>datiEstrattiAREAS!E25</f>
        <v>714</v>
      </c>
      <c r="E20" s="5">
        <f t="shared" si="0"/>
        <v>14.297156587905487</v>
      </c>
      <c r="F20" s="5">
        <f t="shared" si="1"/>
        <v>85.702843412094509</v>
      </c>
    </row>
    <row r="21" spans="1:6">
      <c r="A21" s="4" t="s">
        <v>27</v>
      </c>
      <c r="B21" s="12">
        <f>datiEstrattiAREAS!C24</f>
        <v>108</v>
      </c>
      <c r="C21" s="4">
        <f>datiEstrattiAREAS!D24</f>
        <v>3240</v>
      </c>
      <c r="D21" s="4">
        <f>datiEstrattiAREAS!E24</f>
        <v>477</v>
      </c>
      <c r="E21" s="5">
        <f t="shared" si="0"/>
        <v>14.722222222222223</v>
      </c>
      <c r="F21" s="5">
        <f t="shared" si="1"/>
        <v>85.277777777777771</v>
      </c>
    </row>
    <row r="22" spans="1:6">
      <c r="A22" s="4" t="s">
        <v>28</v>
      </c>
      <c r="B22" s="12">
        <f>datiEstrattiAREAS!C20+datiEstrattiAREAS!C21</f>
        <v>209.57</v>
      </c>
      <c r="C22" s="4">
        <f>datiEstrattiAREAS!D20+datiEstrattiAREAS!D21</f>
        <v>6287</v>
      </c>
      <c r="D22" s="4">
        <f>datiEstrattiAREAS!E20+datiEstrattiAREAS!E21</f>
        <v>1025</v>
      </c>
      <c r="E22" s="5">
        <f t="shared" si="0"/>
        <v>16.303483378399871</v>
      </c>
      <c r="F22" s="5">
        <f t="shared" si="1"/>
        <v>83.696516621600125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2014-02-25T15:16:22Z</dcterms:modified>
</cp:coreProperties>
</file>